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19440" windowHeight="11160"/>
  </bookViews>
  <sheets>
    <sheet name="2025協会登録用紙" sheetId="1" r:id="rId1"/>
  </sheets>
  <definedNames>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J55" i="1"/>
  <c r="J54"/>
  <c r="D51"/>
  <c r="Z50"/>
  <c r="Y50"/>
  <c r="W50"/>
  <c r="V50"/>
  <c r="X50" s="1"/>
  <c r="U50"/>
  <c r="Y49"/>
  <c r="Z49" s="1"/>
  <c r="W49"/>
  <c r="V49"/>
  <c r="X49" s="1"/>
  <c r="U49"/>
  <c r="Z48"/>
  <c r="Y48"/>
  <c r="W48"/>
  <c r="V48"/>
  <c r="X48" s="1"/>
  <c r="U48"/>
  <c r="Y47"/>
  <c r="Z47" s="1"/>
  <c r="W47"/>
  <c r="V47"/>
  <c r="X47" s="1"/>
  <c r="U47"/>
  <c r="Z46"/>
  <c r="Y46"/>
  <c r="W46"/>
  <c r="V46"/>
  <c r="X46" s="1"/>
  <c r="U46"/>
  <c r="Y45"/>
  <c r="Z45" s="1"/>
  <c r="W45"/>
  <c r="V45"/>
  <c r="X45" s="1"/>
  <c r="U45"/>
  <c r="Z44"/>
  <c r="Y44"/>
  <c r="W44"/>
  <c r="V44"/>
  <c r="X44" s="1"/>
  <c r="U44"/>
  <c r="Y43"/>
  <c r="Z43" s="1"/>
  <c r="W43"/>
  <c r="V43"/>
  <c r="X43" s="1"/>
  <c r="U43"/>
  <c r="Z42"/>
  <c r="Y42"/>
  <c r="W42"/>
  <c r="V42"/>
  <c r="X42" s="1"/>
  <c r="U42"/>
  <c r="Y41"/>
  <c r="Z41" s="1"/>
  <c r="W41"/>
  <c r="V41"/>
  <c r="X41" s="1"/>
  <c r="U41"/>
  <c r="Z40"/>
  <c r="Y40"/>
  <c r="W40"/>
  <c r="V40"/>
  <c r="X40" s="1"/>
  <c r="U40"/>
  <c r="Y39"/>
  <c r="Z39" s="1"/>
  <c r="W39"/>
  <c r="V39"/>
  <c r="X39" s="1"/>
  <c r="U39"/>
  <c r="Z38"/>
  <c r="Y38"/>
  <c r="W38"/>
  <c r="V38"/>
  <c r="X38" s="1"/>
  <c r="U38"/>
  <c r="Y37"/>
  <c r="Z37" s="1"/>
  <c r="W37"/>
  <c r="V37"/>
  <c r="X37" s="1"/>
  <c r="U37"/>
  <c r="Z36"/>
  <c r="Y36"/>
  <c r="W36"/>
  <c r="V36"/>
  <c r="X36" s="1"/>
  <c r="U36"/>
  <c r="Y35"/>
  <c r="Z35" s="1"/>
  <c r="W35"/>
  <c r="V35"/>
  <c r="X35" s="1"/>
  <c r="U35"/>
  <c r="Z34"/>
  <c r="Y34"/>
  <c r="W34"/>
  <c r="V34"/>
  <c r="X34" s="1"/>
  <c r="U34"/>
  <c r="Y33"/>
  <c r="Z33" s="1"/>
  <c r="W33"/>
  <c r="V33"/>
  <c r="X33" s="1"/>
  <c r="U33"/>
  <c r="Z32"/>
  <c r="Y32"/>
  <c r="W32"/>
  <c r="V32"/>
  <c r="X32" s="1"/>
  <c r="U32"/>
  <c r="Y31"/>
  <c r="Z31" s="1"/>
  <c r="W31"/>
  <c r="V31"/>
  <c r="X31" s="1"/>
  <c r="U31"/>
  <c r="Z30"/>
  <c r="Y30"/>
  <c r="W30"/>
  <c r="V30"/>
  <c r="X30" s="1"/>
  <c r="U30"/>
  <c r="Y29"/>
  <c r="Z29" s="1"/>
  <c r="W29"/>
  <c r="V29"/>
  <c r="X29" s="1"/>
  <c r="U29"/>
  <c r="Z28"/>
  <c r="Y28"/>
  <c r="W28"/>
  <c r="V28"/>
  <c r="X28" s="1"/>
  <c r="U28"/>
  <c r="Y27"/>
  <c r="Z27" s="1"/>
  <c r="W27"/>
  <c r="V27"/>
  <c r="X27" s="1"/>
  <c r="U27"/>
  <c r="Z26"/>
  <c r="Y26"/>
  <c r="W26"/>
  <c r="V26"/>
  <c r="X26" s="1"/>
  <c r="U26"/>
  <c r="Y25"/>
  <c r="Z25" s="1"/>
  <c r="W25"/>
  <c r="V25"/>
  <c r="X25" s="1"/>
  <c r="U25"/>
  <c r="Z24"/>
  <c r="Y24"/>
  <c r="W24"/>
  <c r="V24"/>
  <c r="X24" s="1"/>
  <c r="U24"/>
  <c r="Y23"/>
  <c r="Z23" s="1"/>
  <c r="W23"/>
  <c r="V23"/>
  <c r="X23" s="1"/>
  <c r="U23"/>
  <c r="Z22"/>
  <c r="Y22"/>
  <c r="W22"/>
  <c r="V22"/>
  <c r="X22" s="1"/>
  <c r="U22"/>
  <c r="A22"/>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Y21"/>
  <c r="Z21" s="1"/>
  <c r="W21"/>
  <c r="V21"/>
  <c r="X21" s="1"/>
  <c r="U21"/>
  <c r="Y20"/>
  <c r="Z20" s="1"/>
  <c r="W20"/>
  <c r="U20"/>
  <c r="V18"/>
  <c r="V20" s="1"/>
  <c r="X20" s="1"/>
  <c r="O16"/>
  <c r="L16"/>
  <c r="D16"/>
  <c r="O15"/>
  <c r="L15"/>
  <c r="D15"/>
  <c r="D17" s="1"/>
  <c r="O14"/>
  <c r="O17" s="1"/>
</calcChain>
</file>

<file path=xl/sharedStrings.xml><?xml version="1.0" encoding="utf-8"?>
<sst xmlns="http://schemas.openxmlformats.org/spreadsheetml/2006/main" count="81" uniqueCount="70">
  <si>
    <t>三重県テニス協会会員登録用紙統一フォーマット（原紙）</t>
  </si>
  <si>
    <t>２０２５年度 加盟団体登録用紙</t>
    <rPh sb="4" eb="6">
      <t>トシド</t>
    </rPh>
    <phoneticPr fontId="7"/>
  </si>
  <si>
    <t>　</t>
  </si>
  <si>
    <t xml:space="preserve">  三重県テニス協会＆四日市テニス協会</t>
    <rPh sb="2" eb="5">
      <t>ミエケン</t>
    </rPh>
    <rPh sb="11" eb="14">
      <t>ヨッカイチ</t>
    </rPh>
    <rPh sb="17" eb="19">
      <t>キョウカイ</t>
    </rPh>
    <phoneticPr fontId="7"/>
  </si>
  <si>
    <t>団体名</t>
  </si>
  <si>
    <t>所在地</t>
    <phoneticPr fontId="7"/>
  </si>
  <si>
    <t>〒</t>
    <phoneticPr fontId="7"/>
  </si>
  <si>
    <t>一般：１
学校：２</t>
    <rPh sb="0" eb="2">
      <t>イッパン</t>
    </rPh>
    <rPh sb="5" eb="7">
      <t>ガッコウ</t>
    </rPh>
    <phoneticPr fontId="7"/>
  </si>
  <si>
    <t>TEL</t>
    <phoneticPr fontId="7"/>
  </si>
  <si>
    <t>携帯</t>
    <rPh sb="0" eb="2">
      <t>ケイタイ</t>
    </rPh>
    <phoneticPr fontId="7"/>
  </si>
  <si>
    <t>代表者名</t>
  </si>
  <si>
    <t>代表者
連絡先</t>
    <phoneticPr fontId="7"/>
  </si>
  <si>
    <t>E-MAIL
アドレス</t>
    <phoneticPr fontId="7"/>
  </si>
  <si>
    <t>申込日／入金予定日</t>
    <rPh sb="0" eb="2">
      <t>モウシコミ</t>
    </rPh>
    <rPh sb="2" eb="3">
      <t>ヒ</t>
    </rPh>
    <rPh sb="4" eb="6">
      <t>ニュウキン</t>
    </rPh>
    <rPh sb="6" eb="8">
      <t>ヨテイ</t>
    </rPh>
    <rPh sb="8" eb="9">
      <t>ヒ</t>
    </rPh>
    <phoneticPr fontId="7"/>
  </si>
  <si>
    <t>振込元口座名義・振込人名
（カタカナで記入）</t>
    <rPh sb="0" eb="2">
      <t>フリコ</t>
    </rPh>
    <rPh sb="2" eb="3">
      <t>モト</t>
    </rPh>
    <rPh sb="3" eb="5">
      <t>コウザ</t>
    </rPh>
    <rPh sb="5" eb="7">
      <t>メイギ</t>
    </rPh>
    <rPh sb="8" eb="10">
      <t>フリコ</t>
    </rPh>
    <rPh sb="10" eb="11">
      <t>ニン</t>
    </rPh>
    <rPh sb="11" eb="12">
      <t>メイ</t>
    </rPh>
    <rPh sb="19" eb="21">
      <t>キニュウ</t>
    </rPh>
    <phoneticPr fontId="7"/>
  </si>
  <si>
    <t>領収書</t>
    <rPh sb="0" eb="3">
      <t>リョウシュウショ</t>
    </rPh>
    <phoneticPr fontId="17"/>
  </si>
  <si>
    <t>登録内訳</t>
    <rPh sb="0" eb="2">
      <t>トウロク</t>
    </rPh>
    <rPh sb="2" eb="4">
      <t>ウチワケ</t>
    </rPh>
    <phoneticPr fontId="7"/>
  </si>
  <si>
    <t>団体登録料
（一般）</t>
    <rPh sb="0" eb="1">
      <t>ダン</t>
    </rPh>
    <rPh sb="1" eb="2">
      <t>カラダ</t>
    </rPh>
    <rPh sb="2" eb="4">
      <t>トウロク</t>
    </rPh>
    <rPh sb="4" eb="5">
      <t>リョウ</t>
    </rPh>
    <rPh sb="7" eb="9">
      <t>イッパン</t>
    </rPh>
    <phoneticPr fontId="7"/>
  </si>
  <si>
    <t>団体</t>
    <rPh sb="0" eb="2">
      <t>ダンタイ</t>
    </rPh>
    <phoneticPr fontId="17"/>
  </si>
  <si>
    <t>円</t>
    <rPh sb="0" eb="1">
      <t>エン</t>
    </rPh>
    <phoneticPr fontId="7"/>
  </si>
  <si>
    <t>男　　子</t>
    <rPh sb="0" eb="1">
      <t>オトコ</t>
    </rPh>
    <rPh sb="3" eb="4">
      <t>コ</t>
    </rPh>
    <phoneticPr fontId="7"/>
  </si>
  <si>
    <t>名</t>
    <rPh sb="0" eb="1">
      <t>メイ</t>
    </rPh>
    <phoneticPr fontId="7"/>
  </si>
  <si>
    <t>団体登録料
（学校）</t>
    <rPh sb="0" eb="1">
      <t>ダン</t>
    </rPh>
    <rPh sb="1" eb="2">
      <t>カラダ</t>
    </rPh>
    <rPh sb="2" eb="4">
      <t>トウロク</t>
    </rPh>
    <rPh sb="4" eb="5">
      <t>リョウ</t>
    </rPh>
    <rPh sb="7" eb="9">
      <t>ガッコウ</t>
    </rPh>
    <phoneticPr fontId="7"/>
  </si>
  <si>
    <t>女　　子</t>
    <rPh sb="0" eb="1">
      <t>オンナ</t>
    </rPh>
    <rPh sb="3" eb="4">
      <t>コ</t>
    </rPh>
    <phoneticPr fontId="7"/>
  </si>
  <si>
    <t>個 人 登 録</t>
    <rPh sb="0" eb="1">
      <t>コ</t>
    </rPh>
    <rPh sb="2" eb="3">
      <t>ヒト</t>
    </rPh>
    <rPh sb="4" eb="5">
      <t>ノボル</t>
    </rPh>
    <rPh sb="6" eb="7">
      <t>ロク</t>
    </rPh>
    <phoneticPr fontId="7"/>
  </si>
  <si>
    <t>人</t>
    <rPh sb="0" eb="1">
      <t>ニン</t>
    </rPh>
    <phoneticPr fontId="7"/>
  </si>
  <si>
    <t>登録人数　合計　</t>
    <rPh sb="0" eb="2">
      <t>トウロク</t>
    </rPh>
    <rPh sb="2" eb="3">
      <t>ニン</t>
    </rPh>
    <rPh sb="3" eb="4">
      <t>スウ</t>
    </rPh>
    <rPh sb="5" eb="7">
      <t>ゴウケイ</t>
    </rPh>
    <phoneticPr fontId="7"/>
  </si>
  <si>
    <t>登 録 料 合 計</t>
    <rPh sb="0" eb="1">
      <t>ノボル</t>
    </rPh>
    <rPh sb="2" eb="3">
      <t>ロク</t>
    </rPh>
    <rPh sb="4" eb="5">
      <t>リョウ</t>
    </rPh>
    <rPh sb="6" eb="7">
      <t>ア</t>
    </rPh>
    <rPh sb="8" eb="9">
      <t>ケイ</t>
    </rPh>
    <phoneticPr fontId="7"/>
  </si>
  <si>
    <t>ＮＯ．</t>
  </si>
  <si>
    <t>新規：１
継続：２
追加：３</t>
    <rPh sb="0" eb="2">
      <t>シンキ</t>
    </rPh>
    <rPh sb="5" eb="7">
      <t>ケイゾク</t>
    </rPh>
    <rPh sb="10" eb="12">
      <t>ツイカ</t>
    </rPh>
    <phoneticPr fontId="7"/>
  </si>
  <si>
    <t>氏     名</t>
    <phoneticPr fontId="17"/>
  </si>
  <si>
    <r>
      <t xml:space="preserve">性別
</t>
    </r>
    <r>
      <rPr>
        <sz val="10"/>
        <rFont val="ＭＳ Ｐゴシック"/>
        <family val="3"/>
        <charset val="128"/>
      </rPr>
      <t>男性：１</t>
    </r>
    <r>
      <rPr>
        <sz val="12"/>
        <rFont val="ＭＳ Ｐゴシック"/>
        <family val="3"/>
        <charset val="128"/>
      </rPr>
      <t xml:space="preserve">
</t>
    </r>
    <r>
      <rPr>
        <sz val="10"/>
        <rFont val="ＭＳ Ｐゴシック"/>
        <family val="3"/>
        <charset val="128"/>
      </rPr>
      <t>女性：２</t>
    </r>
    <rPh sb="0" eb="2">
      <t>セイベツ</t>
    </rPh>
    <rPh sb="3" eb="5">
      <t>ダンセイ</t>
    </rPh>
    <rPh sb="8" eb="10">
      <t>ジョセイ</t>
    </rPh>
    <phoneticPr fontId="17"/>
  </si>
  <si>
    <t>生年月日</t>
    <rPh sb="0" eb="2">
      <t>セイネン</t>
    </rPh>
    <rPh sb="2" eb="4">
      <t>ガッピ</t>
    </rPh>
    <phoneticPr fontId="17"/>
  </si>
  <si>
    <t>主となる地区に◎をその他の重複登録している地区に〇を入れてください
主となる地区で重複登録する団体の場合は●を入れてください</t>
    <rPh sb="0" eb="1">
      <t>シュ</t>
    </rPh>
    <rPh sb="4" eb="6">
      <t>チク</t>
    </rPh>
    <rPh sb="11" eb="12">
      <t>ホカ</t>
    </rPh>
    <rPh sb="13" eb="15">
      <t>ジュウフク</t>
    </rPh>
    <rPh sb="15" eb="17">
      <t>トウロク</t>
    </rPh>
    <rPh sb="21" eb="23">
      <t>チク</t>
    </rPh>
    <rPh sb="26" eb="27">
      <t>イ</t>
    </rPh>
    <rPh sb="34" eb="35">
      <t>シュ</t>
    </rPh>
    <rPh sb="38" eb="40">
      <t>チク</t>
    </rPh>
    <rPh sb="41" eb="43">
      <t>ジュウフク</t>
    </rPh>
    <rPh sb="43" eb="45">
      <t>トウロク</t>
    </rPh>
    <rPh sb="47" eb="49">
      <t>ダンタイ</t>
    </rPh>
    <rPh sb="50" eb="52">
      <t>バアイ</t>
    </rPh>
    <rPh sb="55" eb="56">
      <t>イ</t>
    </rPh>
    <phoneticPr fontId="7"/>
  </si>
  <si>
    <t>桑名</t>
    <rPh sb="0" eb="2">
      <t>クワナ</t>
    </rPh>
    <phoneticPr fontId="7"/>
  </si>
  <si>
    <t>四日市</t>
    <rPh sb="0" eb="3">
      <t>ヨッカイチ</t>
    </rPh>
    <phoneticPr fontId="7"/>
  </si>
  <si>
    <t>鈴鹿</t>
    <rPh sb="0" eb="2">
      <t>スズカ</t>
    </rPh>
    <phoneticPr fontId="7"/>
  </si>
  <si>
    <t>津</t>
    <rPh sb="0" eb="1">
      <t>ツ</t>
    </rPh>
    <phoneticPr fontId="7"/>
  </si>
  <si>
    <t>松阪
南勢</t>
    <rPh sb="0" eb="2">
      <t>マツザカ</t>
    </rPh>
    <rPh sb="3" eb="5">
      <t>ナンセイ</t>
    </rPh>
    <phoneticPr fontId="7"/>
  </si>
  <si>
    <t>伊勢</t>
    <rPh sb="0" eb="2">
      <t>イセ</t>
    </rPh>
    <phoneticPr fontId="7"/>
  </si>
  <si>
    <t>伊賀</t>
    <rPh sb="0" eb="2">
      <t>イガ</t>
    </rPh>
    <phoneticPr fontId="7"/>
  </si>
  <si>
    <t>名張</t>
    <rPh sb="0" eb="2">
      <t>ナバリ</t>
    </rPh>
    <phoneticPr fontId="7"/>
  </si>
  <si>
    <t>紀北</t>
    <rPh sb="0" eb="2">
      <t>キホク</t>
    </rPh>
    <phoneticPr fontId="7"/>
  </si>
  <si>
    <t>尾鷲</t>
    <rPh sb="0" eb="2">
      <t>オワセ</t>
    </rPh>
    <phoneticPr fontId="7"/>
  </si>
  <si>
    <t>紀南</t>
    <rPh sb="0" eb="1">
      <t>キ</t>
    </rPh>
    <rPh sb="1" eb="2">
      <t>ミナミ</t>
    </rPh>
    <phoneticPr fontId="7"/>
  </si>
  <si>
    <t>単独</t>
    <rPh sb="0" eb="2">
      <t>タンドク</t>
    </rPh>
    <phoneticPr fontId="7"/>
  </si>
  <si>
    <t>重複
登録</t>
    <rPh sb="0" eb="2">
      <t>ジュウフク</t>
    </rPh>
    <rPh sb="3" eb="5">
      <t>トウロク</t>
    </rPh>
    <phoneticPr fontId="7"/>
  </si>
  <si>
    <t>現在
年齢</t>
    <rPh sb="0" eb="2">
      <t>ゲンザイ</t>
    </rPh>
    <rPh sb="3" eb="5">
      <t>ネンレイ</t>
    </rPh>
    <phoneticPr fontId="7"/>
  </si>
  <si>
    <t>年齢
（2021年
12/31時点）</t>
    <rPh sb="0" eb="2">
      <t>ネンレイ</t>
    </rPh>
    <rPh sb="8" eb="9">
      <t>ネン</t>
    </rPh>
    <rPh sb="15" eb="17">
      <t>ジテン</t>
    </rPh>
    <phoneticPr fontId="7"/>
  </si>
  <si>
    <t>ベテラン区分</t>
    <rPh sb="4" eb="6">
      <t>クブン</t>
    </rPh>
    <phoneticPr fontId="7"/>
  </si>
  <si>
    <t>年齢
（2016年
4/2時点）</t>
    <rPh sb="0" eb="2">
      <t>ネンレイ</t>
    </rPh>
    <rPh sb="8" eb="9">
      <t>ネン</t>
    </rPh>
    <rPh sb="13" eb="15">
      <t>ジテン</t>
    </rPh>
    <phoneticPr fontId="7"/>
  </si>
  <si>
    <t>学生区分</t>
    <rPh sb="0" eb="2">
      <t>ガクセイ</t>
    </rPh>
    <rPh sb="2" eb="4">
      <t>クブン</t>
    </rPh>
    <phoneticPr fontId="7"/>
  </si>
  <si>
    <t>例</t>
    <rPh sb="0" eb="1">
      <t>レイ</t>
    </rPh>
    <phoneticPr fontId="7"/>
  </si>
  <si>
    <t>三重県太郎</t>
    <rPh sb="0" eb="2">
      <t>ミエ</t>
    </rPh>
    <rPh sb="2" eb="3">
      <t>ケン</t>
    </rPh>
    <rPh sb="3" eb="5">
      <t>タロウ</t>
    </rPh>
    <phoneticPr fontId="7"/>
  </si>
  <si>
    <t>〇</t>
    <phoneticPr fontId="7"/>
  </si>
  <si>
    <t>◎</t>
    <phoneticPr fontId="7"/>
  </si>
  <si>
    <t>注意
事項</t>
    <rPh sb="0" eb="2">
      <t>チュウイ</t>
    </rPh>
    <rPh sb="3" eb="5">
      <t>ジコウ</t>
    </rPh>
    <phoneticPr fontId="7"/>
  </si>
  <si>
    <t>新規、継続は申込期間中に申請された場合に新規：１、継続：２を記入ください、申込期間外の場合は追加：３を記入してください</t>
    <rPh sb="0" eb="2">
      <t>シンキ</t>
    </rPh>
    <rPh sb="3" eb="5">
      <t>ケイゾク</t>
    </rPh>
    <rPh sb="6" eb="8">
      <t>モウシコミ</t>
    </rPh>
    <rPh sb="8" eb="11">
      <t>キカンチュウ</t>
    </rPh>
    <rPh sb="12" eb="14">
      <t>シンセイ</t>
    </rPh>
    <rPh sb="17" eb="19">
      <t>バアイ</t>
    </rPh>
    <rPh sb="20" eb="22">
      <t>シンキ</t>
    </rPh>
    <rPh sb="25" eb="27">
      <t>ケイゾク</t>
    </rPh>
    <rPh sb="30" eb="32">
      <t>キニュウ</t>
    </rPh>
    <rPh sb="37" eb="39">
      <t>モウシコミ</t>
    </rPh>
    <rPh sb="39" eb="41">
      <t>キカン</t>
    </rPh>
    <rPh sb="41" eb="42">
      <t>ガイ</t>
    </rPh>
    <rPh sb="43" eb="45">
      <t>バアイ</t>
    </rPh>
    <rPh sb="46" eb="48">
      <t>ツイカ</t>
    </rPh>
    <rPh sb="51" eb="53">
      <t>キニュウ</t>
    </rPh>
    <phoneticPr fontId="7"/>
  </si>
  <si>
    <t>生年月日は西暦で記入してください（記入例：2000/1/1）</t>
    <rPh sb="0" eb="2">
      <t>セイネン</t>
    </rPh>
    <rPh sb="2" eb="4">
      <t>ガッピ</t>
    </rPh>
    <rPh sb="5" eb="7">
      <t>セイレキ</t>
    </rPh>
    <rPh sb="8" eb="10">
      <t>キニュウ</t>
    </rPh>
    <rPh sb="17" eb="19">
      <t>キニュウ</t>
    </rPh>
    <rPh sb="19" eb="20">
      <t>レイ</t>
    </rPh>
    <phoneticPr fontId="7"/>
  </si>
  <si>
    <t>ベテラン基準</t>
    <rPh sb="4" eb="6">
      <t>キジュン</t>
    </rPh>
    <phoneticPr fontId="7"/>
  </si>
  <si>
    <t>　３５歳以上の部は昭和６５年（１９９０年）１２月３１日以前に生まれた方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</si>
  <si>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６０歳以上の部は昭和４０年（１９６５年）１２月３１日以前に生まれた方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</si>
  <si>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４０歳以上の部は昭和６０年（１９８５年）１２月３１日以前に生まれた方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</si>
  <si>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６５歳以上の部は昭和３５年（１９６０年）１２月３１日以前に生まれた方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</si>
  <si>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４５歳以上の部は昭和５５年（１９８０年）１２月３１日以前に生まれた方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</si>
  <si>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７０歳以上の部は昭和３０年（１９５５年）１２月３１日以前に生まれた方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</si>
  <si>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５０歳以上の部は昭和５０年（１９７５年）１２月３１日以前に生まれた方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</si>
  <si>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７５歳以上の部は昭和２５年（１９５０年）１２月３１日以前に生まれた方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</si>
  <si>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５５歳以上の部は昭和４５年（１９７０年）１２月３１日以前に生まれた方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</si>
  <si>
    <t>　８０歳以上の部は昭和２０年（１９４５年）１２月３１日以前に生まれた方</t>
    <rPh sb="3" eb="6">
      <t>サイイジョウ</t>
    </rPh>
    <rPh sb="7" eb="8">
      <t>ブ</t>
    </rPh>
    <rPh sb="9" eb="11">
      <t>ショウワ</t>
    </rPh>
    <rPh sb="13" eb="14">
      <t>ネン</t>
    </rPh>
    <rPh sb="19" eb="20">
      <t>ネン</t>
    </rPh>
    <rPh sb="23" eb="24">
      <t>ガツ</t>
    </rPh>
    <rPh sb="26" eb="27">
      <t>ニチ</t>
    </rPh>
    <rPh sb="27" eb="29">
      <t>イゼン</t>
    </rPh>
    <rPh sb="30" eb="31">
      <t>ウ</t>
    </rPh>
    <rPh sb="34" eb="35">
      <t>カタ</t>
    </rPh>
    <phoneticPr fontId="7"/>
  </si>
</sst>
</file>

<file path=xl/styles.xml><?xml version="1.0" encoding="utf-8"?>
<styleSheet xmlns="http://schemas.openxmlformats.org/spreadsheetml/2006/main">
  <numFmts count="3">
    <numFmt numFmtId="176" formatCode="0_ "/>
    <numFmt numFmtId="177" formatCode="0_);[Red]\(0\)"/>
    <numFmt numFmtId="178" formatCode="yyyy/m/d;@"/>
  </numFmts>
  <fonts count="20">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sz val="8"/>
      <name val="ＭＳ Ｐゴシック"/>
      <family val="3"/>
      <charset val="128"/>
    </font>
    <font>
      <sz val="12"/>
      <name val="ＭＳ Ｐゴシック"/>
      <family val="3"/>
      <charset val="128"/>
    </font>
    <font>
      <b/>
      <sz val="20"/>
      <name val="ＭＳ Ｐゴシック"/>
      <family val="3"/>
      <charset val="128"/>
    </font>
    <font>
      <sz val="6"/>
      <name val="ＭＳ Ｐゴシック"/>
      <family val="3"/>
      <charset val="128"/>
    </font>
    <font>
      <sz val="18"/>
      <name val="ＭＳ Ｐゴシック"/>
      <family val="3"/>
      <charset val="128"/>
    </font>
    <font>
      <b/>
      <sz val="14"/>
      <name val="ＭＳ Ｐゴシック"/>
      <family val="3"/>
      <charset val="128"/>
    </font>
    <font>
      <sz val="10.5"/>
      <name val="ＭＳ 明朝"/>
      <family val="1"/>
      <charset val="128"/>
    </font>
    <font>
      <b/>
      <sz val="10.5"/>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sz val="10.5"/>
      <name val="ＭＳ Ｐゴシック"/>
      <family val="3"/>
      <charset val="128"/>
    </font>
    <font>
      <sz val="6"/>
      <name val="ＭＳ 明朝"/>
      <family val="1"/>
      <charset val="128"/>
    </font>
    <font>
      <b/>
      <sz val="10.5"/>
      <name val="ＭＳ 明朝"/>
      <family val="1"/>
      <charset val="128"/>
    </font>
    <font>
      <sz val="11"/>
      <name val="游ゴシック"/>
      <family val="2"/>
      <charset val="128"/>
      <scheme val="minor"/>
    </font>
  </fonts>
  <fills count="2">
    <fill>
      <patternFill patternType="none"/>
    </fill>
    <fill>
      <patternFill patternType="gray125"/>
    </fill>
  </fills>
  <borders count="8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hair">
        <color indexed="64"/>
      </left>
      <right/>
      <top style="hair">
        <color indexed="64"/>
      </top>
      <bottom style="hair">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5">
    <xf numFmtId="0" fontId="0" fillId="0" borderId="0">
      <alignment vertical="center"/>
    </xf>
    <xf numFmtId="0" fontId="1" fillId="0" borderId="0"/>
    <xf numFmtId="0" fontId="10" fillId="0" borderId="0"/>
    <xf numFmtId="0" fontId="1" fillId="0" borderId="0">
      <alignment vertical="center"/>
    </xf>
    <xf numFmtId="38" fontId="18" fillId="0" borderId="0" applyFont="0" applyFill="0" applyBorder="0" applyAlignment="0" applyProtection="0"/>
  </cellStyleXfs>
  <cellXfs count="241">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1" fillId="0" borderId="0" xfId="1" applyAlignment="1">
      <alignment vertical="center"/>
    </xf>
    <xf numFmtId="31" fontId="5" fillId="0" borderId="0" xfId="1" applyNumberFormat="1" applyFont="1" applyAlignment="1">
      <alignment horizontal="right" vertical="center"/>
    </xf>
    <xf numFmtId="0" fontId="6" fillId="0" borderId="0" xfId="1" applyFont="1" applyAlignment="1">
      <alignment horizontal="centerContinuous" vertical="center"/>
    </xf>
    <xf numFmtId="0" fontId="8" fillId="0" borderId="0" xfId="1" applyFont="1" applyAlignment="1">
      <alignment horizontal="centerContinuous" vertical="center"/>
    </xf>
    <xf numFmtId="0" fontId="9" fillId="0" borderId="0" xfId="2" applyFont="1" applyAlignment="1">
      <alignment horizontal="center" vertical="center"/>
    </xf>
    <xf numFmtId="0" fontId="9" fillId="0" borderId="0" xfId="2" applyFont="1" applyAlignment="1">
      <alignment horizontal="center" vertical="center" shrinkToFit="1"/>
    </xf>
    <xf numFmtId="0" fontId="9" fillId="0" borderId="0" xfId="1" applyFont="1" applyAlignment="1">
      <alignment horizontal="center" vertical="center"/>
    </xf>
    <xf numFmtId="0" fontId="13" fillId="0" borderId="0" xfId="1" applyFont="1" applyAlignment="1">
      <alignment vertical="center"/>
    </xf>
    <xf numFmtId="0" fontId="14" fillId="0" borderId="2" xfId="1" applyFont="1" applyBorder="1" applyAlignment="1">
      <alignment horizontal="center" vertical="center"/>
    </xf>
    <xf numFmtId="0" fontId="5" fillId="0" borderId="0" xfId="1" applyFont="1" applyAlignment="1">
      <alignment vertical="center"/>
    </xf>
    <xf numFmtId="0" fontId="15" fillId="0" borderId="13" xfId="1" applyFont="1" applyBorder="1" applyAlignment="1">
      <alignment vertical="center"/>
    </xf>
    <xf numFmtId="0" fontId="15" fillId="0" borderId="24" xfId="1" applyFont="1" applyBorder="1" applyAlignment="1">
      <alignment vertical="center"/>
    </xf>
    <xf numFmtId="0" fontId="15" fillId="0" borderId="33" xfId="3" applyFont="1" applyBorder="1" applyAlignment="1">
      <alignment horizontal="center" vertical="center"/>
    </xf>
    <xf numFmtId="0" fontId="15" fillId="0" borderId="35" xfId="1" applyFont="1" applyBorder="1" applyAlignment="1">
      <alignment horizontal="center" vertical="center"/>
    </xf>
    <xf numFmtId="0" fontId="14" fillId="0" borderId="46" xfId="1" applyFont="1" applyBorder="1" applyAlignment="1">
      <alignment vertical="center" shrinkToFit="1"/>
    </xf>
    <xf numFmtId="176" fontId="14" fillId="0" borderId="0" xfId="3" applyNumberFormat="1" applyFont="1" applyAlignment="1">
      <alignment horizontal="center" vertical="center"/>
    </xf>
    <xf numFmtId="176" fontId="1" fillId="0" borderId="0" xfId="3" applyNumberFormat="1" applyAlignment="1">
      <alignment horizontal="right" vertical="center"/>
    </xf>
    <xf numFmtId="0" fontId="9" fillId="0" borderId="48" xfId="1" applyFont="1" applyBorder="1" applyAlignment="1">
      <alignment vertical="center" shrinkToFit="1"/>
    </xf>
    <xf numFmtId="0" fontId="15" fillId="0" borderId="5" xfId="1" applyFont="1" applyBorder="1" applyAlignment="1">
      <alignment vertical="center"/>
    </xf>
    <xf numFmtId="0" fontId="1" fillId="0" borderId="49" xfId="1" applyBorder="1" applyAlignment="1">
      <alignment horizontal="center" vertical="center"/>
    </xf>
    <xf numFmtId="176" fontId="13" fillId="0" borderId="0" xfId="1" applyNumberFormat="1" applyFont="1" applyAlignment="1">
      <alignment vertical="center"/>
    </xf>
    <xf numFmtId="0" fontId="9" fillId="0" borderId="51" xfId="1" applyFont="1" applyBorder="1" applyAlignment="1">
      <alignment vertical="center" shrinkToFit="1"/>
    </xf>
    <xf numFmtId="0" fontId="15" fillId="0" borderId="54" xfId="1" applyFont="1" applyBorder="1" applyAlignment="1">
      <alignment vertical="center"/>
    </xf>
    <xf numFmtId="0" fontId="1" fillId="0" borderId="55" xfId="1" applyBorder="1" applyAlignment="1">
      <alignment horizontal="center" vertical="center"/>
    </xf>
    <xf numFmtId="176" fontId="14" fillId="0" borderId="56" xfId="1" applyNumberFormat="1" applyFont="1" applyBorder="1" applyAlignment="1">
      <alignment horizontal="center" vertical="center"/>
    </xf>
    <xf numFmtId="0" fontId="9" fillId="0" borderId="58" xfId="1" applyFont="1" applyBorder="1" applyAlignment="1">
      <alignment horizontal="center" vertical="center" shrinkToFit="1"/>
    </xf>
    <xf numFmtId="0" fontId="15" fillId="0" borderId="45" xfId="1" applyFont="1" applyBorder="1" applyAlignment="1">
      <alignment vertical="center"/>
    </xf>
    <xf numFmtId="0" fontId="1" fillId="0" borderId="59" xfId="1" applyBorder="1" applyAlignment="1">
      <alignment horizontal="center" vertical="center"/>
    </xf>
    <xf numFmtId="0" fontId="14" fillId="0" borderId="18" xfId="1" applyFont="1" applyBorder="1" applyAlignment="1">
      <alignment horizontal="center" vertical="center"/>
    </xf>
    <xf numFmtId="0" fontId="15" fillId="0" borderId="63" xfId="1" applyFont="1" applyBorder="1" applyAlignment="1">
      <alignment vertical="center"/>
    </xf>
    <xf numFmtId="0" fontId="1" fillId="0" borderId="46" xfId="1" applyBorder="1" applyAlignment="1">
      <alignment horizontal="center" vertical="center"/>
    </xf>
    <xf numFmtId="14" fontId="1" fillId="0" borderId="0" xfId="1" applyNumberFormat="1" applyAlignment="1">
      <alignment vertical="center"/>
    </xf>
    <xf numFmtId="0" fontId="2" fillId="0" borderId="41"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43" xfId="1" applyFont="1" applyBorder="1" applyAlignment="1">
      <alignment horizontal="center" vertical="center" shrinkToFit="1"/>
    </xf>
    <xf numFmtId="0" fontId="19" fillId="0" borderId="58" xfId="3" applyFont="1" applyBorder="1" applyAlignment="1">
      <alignment horizontal="center" vertical="center" shrinkToFit="1"/>
    </xf>
    <xf numFmtId="0" fontId="19" fillId="0" borderId="58" xfId="3" applyFont="1" applyBorder="1" applyAlignment="1">
      <alignment horizontal="center" vertical="center" wrapText="1"/>
    </xf>
    <xf numFmtId="0" fontId="5" fillId="0" borderId="58" xfId="1" applyFont="1" applyBorder="1" applyAlignment="1">
      <alignment horizontal="center" vertical="center" shrinkToFit="1"/>
    </xf>
    <xf numFmtId="0" fontId="5" fillId="0" borderId="66" xfId="1" applyFont="1" applyBorder="1" applyAlignment="1">
      <alignment horizontal="center" vertical="center" shrinkToFit="1"/>
    </xf>
    <xf numFmtId="0" fontId="5" fillId="0" borderId="46" xfId="1" applyFont="1" applyBorder="1" applyAlignment="1">
      <alignment horizontal="center" vertical="center" wrapText="1"/>
    </xf>
    <xf numFmtId="0" fontId="2" fillId="0" borderId="36" xfId="1" applyFont="1" applyBorder="1" applyAlignment="1">
      <alignment horizontal="center" vertical="center"/>
    </xf>
    <xf numFmtId="0" fontId="13" fillId="0" borderId="48" xfId="1" applyFont="1" applyBorder="1" applyAlignment="1">
      <alignment horizontal="center" vertical="center" wrapText="1"/>
    </xf>
    <xf numFmtId="0" fontId="2" fillId="0" borderId="36" xfId="1" applyFont="1" applyBorder="1" applyAlignment="1">
      <alignment horizontal="center" vertical="center" shrinkToFit="1"/>
    </xf>
    <xf numFmtId="0" fontId="5" fillId="0" borderId="49" xfId="1" applyFont="1" applyBorder="1" applyAlignment="1">
      <alignment horizontal="center" vertical="center" shrinkToFit="1"/>
    </xf>
    <xf numFmtId="0" fontId="5" fillId="0" borderId="38" xfId="1" applyFont="1" applyBorder="1" applyAlignment="1">
      <alignment horizontal="center" vertical="center" shrinkToFit="1"/>
    </xf>
    <xf numFmtId="0" fontId="19" fillId="0" borderId="48" xfId="3" applyFont="1" applyBorder="1" applyAlignment="1">
      <alignment horizontal="center" vertical="center" shrinkToFit="1"/>
    </xf>
    <xf numFmtId="0" fontId="19" fillId="0" borderId="48" xfId="3" applyFont="1" applyBorder="1" applyAlignment="1">
      <alignment horizontal="center" vertical="center" wrapText="1"/>
    </xf>
    <xf numFmtId="0" fontId="5" fillId="0" borderId="48" xfId="1" applyFont="1" applyBorder="1" applyAlignment="1">
      <alignment horizontal="center" vertical="center" shrinkToFit="1"/>
    </xf>
    <xf numFmtId="0" fontId="5" fillId="0" borderId="65" xfId="1" applyFont="1" applyBorder="1" applyAlignment="1">
      <alignment horizontal="center" vertical="center" shrinkToFit="1"/>
    </xf>
    <xf numFmtId="0" fontId="5" fillId="0" borderId="67" xfId="1" applyFont="1" applyBorder="1" applyAlignment="1">
      <alignment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13" fillId="0" borderId="10" xfId="1" applyFont="1" applyBorder="1" applyAlignment="1">
      <alignment horizontal="center" vertical="center"/>
    </xf>
    <xf numFmtId="0" fontId="13" fillId="0" borderId="69"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0" borderId="69" xfId="1" applyFont="1" applyBorder="1" applyAlignment="1">
      <alignment horizontal="center" vertical="center"/>
    </xf>
    <xf numFmtId="0" fontId="5" fillId="0" borderId="72" xfId="1" applyFont="1" applyBorder="1" applyAlignment="1">
      <alignment horizontal="center" vertical="center"/>
    </xf>
    <xf numFmtId="0" fontId="5" fillId="0" borderId="67" xfId="1" applyFont="1" applyBorder="1" applyAlignment="1">
      <alignment horizontal="right" vertical="center"/>
    </xf>
    <xf numFmtId="0" fontId="5" fillId="0" borderId="50" xfId="1" applyFont="1" applyBorder="1" applyAlignment="1">
      <alignment horizontal="center" vertical="center"/>
    </xf>
    <xf numFmtId="0" fontId="13" fillId="0" borderId="56" xfId="1" applyFont="1" applyBorder="1" applyAlignment="1">
      <alignment horizontal="center" vertical="center"/>
    </xf>
    <xf numFmtId="0" fontId="5" fillId="0" borderId="73" xfId="1" applyFont="1" applyBorder="1" applyAlignment="1">
      <alignment horizontal="center" vertical="center"/>
    </xf>
    <xf numFmtId="0" fontId="5" fillId="0" borderId="55" xfId="1" applyFont="1" applyBorder="1" applyAlignment="1">
      <alignment horizontal="center" vertical="center"/>
    </xf>
    <xf numFmtId="0" fontId="5" fillId="0" borderId="53" xfId="1" applyFont="1" applyBorder="1" applyAlignment="1">
      <alignment horizontal="center" vertical="center"/>
    </xf>
    <xf numFmtId="0" fontId="5" fillId="0" borderId="51" xfId="1" applyFont="1" applyBorder="1" applyAlignment="1">
      <alignment horizontal="center" vertical="center"/>
    </xf>
    <xf numFmtId="0" fontId="5" fillId="0" borderId="74" xfId="1" applyFont="1" applyBorder="1" applyAlignment="1">
      <alignment horizontal="center" vertical="center"/>
    </xf>
    <xf numFmtId="0" fontId="5" fillId="0" borderId="55" xfId="1" applyFont="1" applyBorder="1" applyAlignment="1">
      <alignment vertical="center"/>
    </xf>
    <xf numFmtId="0" fontId="5" fillId="0" borderId="55" xfId="1" applyFont="1" applyBorder="1" applyAlignment="1">
      <alignment horizontal="right" vertical="center"/>
    </xf>
    <xf numFmtId="0" fontId="13" fillId="0" borderId="18" xfId="1" applyFont="1" applyBorder="1" applyAlignment="1">
      <alignment horizontal="center" vertical="center"/>
    </xf>
    <xf numFmtId="0" fontId="13" fillId="0" borderId="75" xfId="1" applyFont="1" applyBorder="1" applyAlignment="1">
      <alignment horizontal="center" vertical="center"/>
    </xf>
    <xf numFmtId="0" fontId="5" fillId="0" borderId="17" xfId="1" applyFont="1" applyBorder="1" applyAlignment="1">
      <alignment horizontal="center" vertical="center"/>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5" fillId="0" borderId="19" xfId="1" applyFont="1" applyBorder="1" applyAlignment="1">
      <alignment horizontal="center" vertical="center"/>
    </xf>
    <xf numFmtId="0" fontId="5" fillId="0" borderId="78" xfId="1" applyFont="1" applyBorder="1" applyAlignment="1">
      <alignment horizontal="center" vertical="center"/>
    </xf>
    <xf numFmtId="0" fontId="5" fillId="0" borderId="57" xfId="1" applyFont="1" applyBorder="1" applyAlignment="1">
      <alignment horizontal="center" vertical="center"/>
    </xf>
    <xf numFmtId="0" fontId="13" fillId="0" borderId="42" xfId="1" applyFont="1" applyBorder="1" applyAlignment="1">
      <alignment horizontal="center" vertical="center"/>
    </xf>
    <xf numFmtId="0" fontId="13" fillId="0" borderId="58" xfId="1" applyFont="1" applyBorder="1" applyAlignment="1">
      <alignment horizontal="center" vertical="center"/>
    </xf>
    <xf numFmtId="0" fontId="5" fillId="0" borderId="41" xfId="1" applyFont="1" applyBorder="1" applyAlignment="1">
      <alignment horizontal="center" vertical="center"/>
    </xf>
    <xf numFmtId="0" fontId="5" fillId="0" borderId="79" xfId="1" applyFont="1" applyBorder="1" applyAlignment="1">
      <alignment horizontal="center" vertical="center"/>
    </xf>
    <xf numFmtId="0" fontId="5" fillId="0" borderId="43" xfId="1" applyFont="1" applyBorder="1" applyAlignment="1">
      <alignment horizontal="center" vertical="center"/>
    </xf>
    <xf numFmtId="0" fontId="5" fillId="0" borderId="58" xfId="1" applyFont="1" applyBorder="1" applyAlignment="1">
      <alignment horizontal="center" vertical="center"/>
    </xf>
    <xf numFmtId="0" fontId="5" fillId="0" borderId="66" xfId="1" applyFont="1" applyBorder="1" applyAlignment="1">
      <alignment horizontal="center" vertical="center"/>
    </xf>
    <xf numFmtId="0" fontId="5" fillId="0" borderId="79" xfId="1" applyFont="1" applyBorder="1" applyAlignment="1">
      <alignment vertical="center"/>
    </xf>
    <xf numFmtId="0" fontId="5" fillId="0" borderId="79" xfId="1" applyFont="1" applyBorder="1" applyAlignment="1">
      <alignment horizontal="right" vertical="center"/>
    </xf>
    <xf numFmtId="0" fontId="1" fillId="0" borderId="13" xfId="1" applyBorder="1" applyAlignment="1">
      <alignment vertical="center"/>
    </xf>
    <xf numFmtId="0" fontId="19" fillId="0" borderId="0" xfId="1" applyFont="1" applyAlignment="1">
      <alignment vertical="center"/>
    </xf>
    <xf numFmtId="0" fontId="13" fillId="0" borderId="44" xfId="1" applyFont="1" applyBorder="1" applyAlignment="1">
      <alignment horizontal="center" vertical="center"/>
    </xf>
    <xf numFmtId="0" fontId="13" fillId="0" borderId="42" xfId="1" applyFont="1" applyBorder="1" applyAlignment="1">
      <alignment horizontal="center" vertical="center"/>
    </xf>
    <xf numFmtId="0" fontId="13" fillId="0" borderId="43" xfId="1" applyFont="1" applyBorder="1" applyAlignment="1">
      <alignment horizontal="center" vertical="center"/>
    </xf>
    <xf numFmtId="178" fontId="13" fillId="0" borderId="32" xfId="1" applyNumberFormat="1" applyFont="1" applyBorder="1" applyAlignment="1">
      <alignment horizontal="center" vertical="center"/>
    </xf>
    <xf numFmtId="178" fontId="13" fillId="0" borderId="23" xfId="1" applyNumberFormat="1" applyFont="1" applyBorder="1" applyAlignment="1">
      <alignment horizontal="center" vertical="center"/>
    </xf>
    <xf numFmtId="0" fontId="1" fillId="0" borderId="1" xfId="1" applyBorder="1" applyAlignment="1">
      <alignment horizontal="center" vertical="center"/>
    </xf>
    <xf numFmtId="0" fontId="19" fillId="0" borderId="80" xfId="1" applyFont="1" applyBorder="1" applyAlignment="1">
      <alignment horizontal="center" vertical="center" wrapText="1"/>
    </xf>
    <xf numFmtId="0" fontId="1" fillId="0" borderId="84" xfId="1" applyBorder="1" applyAlignment="1">
      <alignment horizontal="center" vertical="center"/>
    </xf>
    <xf numFmtId="0" fontId="19" fillId="0" borderId="81" xfId="1" applyFont="1" applyBorder="1" applyAlignment="1">
      <alignment horizontal="left" vertical="center"/>
    </xf>
    <xf numFmtId="0" fontId="1" fillId="0" borderId="82" xfId="1" applyBorder="1" applyAlignment="1">
      <alignment horizontal="left" vertical="center"/>
    </xf>
    <xf numFmtId="0" fontId="1" fillId="0" borderId="83" xfId="1" applyBorder="1" applyAlignment="1">
      <alignment horizontal="left" vertical="center"/>
    </xf>
    <xf numFmtId="0" fontId="19" fillId="0" borderId="85" xfId="1" applyFont="1" applyBorder="1" applyAlignment="1">
      <alignment horizontal="left" vertical="center"/>
    </xf>
    <xf numFmtId="0" fontId="1" fillId="0" borderId="86" xfId="1" applyBorder="1" applyAlignment="1">
      <alignment horizontal="left" vertical="center"/>
    </xf>
    <xf numFmtId="0" fontId="1" fillId="0" borderId="87" xfId="1" applyBorder="1" applyAlignment="1">
      <alignment horizontal="left" vertical="center"/>
    </xf>
    <xf numFmtId="0" fontId="13" fillId="0" borderId="52" xfId="1" applyFont="1" applyBorder="1" applyAlignment="1">
      <alignment horizontal="center" vertical="center"/>
    </xf>
    <xf numFmtId="0" fontId="13" fillId="0" borderId="56" xfId="1" applyFont="1" applyBorder="1" applyAlignment="1">
      <alignment horizontal="center" vertical="center"/>
    </xf>
    <xf numFmtId="0" fontId="13" fillId="0" borderId="53" xfId="1" applyFont="1" applyBorder="1" applyAlignment="1">
      <alignment horizontal="center" vertical="center"/>
    </xf>
    <xf numFmtId="178" fontId="13" fillId="0" borderId="70" xfId="1" applyNumberFormat="1" applyFont="1" applyBorder="1" applyAlignment="1">
      <alignment horizontal="center" vertical="center"/>
    </xf>
    <xf numFmtId="178" fontId="13" fillId="0" borderId="71" xfId="1" applyNumberFormat="1" applyFont="1" applyBorder="1" applyAlignment="1">
      <alignment horizontal="center" vertical="center"/>
    </xf>
    <xf numFmtId="0" fontId="13" fillId="0" borderId="39"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178" fontId="13" fillId="0" borderId="39" xfId="1" applyNumberFormat="1" applyFont="1" applyBorder="1" applyAlignment="1">
      <alignment horizontal="center" vertical="center"/>
    </xf>
    <xf numFmtId="178" fontId="13" fillId="0" borderId="40" xfId="1" applyNumberFormat="1" applyFont="1" applyBorder="1" applyAlignment="1">
      <alignment horizontal="center" vertical="center"/>
    </xf>
    <xf numFmtId="0" fontId="14" fillId="0" borderId="13" xfId="1" applyFont="1" applyBorder="1" applyAlignment="1">
      <alignment horizontal="center" vertical="center" shrinkToFit="1"/>
    </xf>
    <xf numFmtId="0" fontId="14" fillId="0" borderId="0" xfId="1" applyFont="1" applyAlignment="1">
      <alignment horizontal="center" vertical="center" shrinkToFit="1"/>
    </xf>
    <xf numFmtId="177" fontId="9" fillId="0" borderId="18" xfId="1" applyNumberFormat="1" applyFont="1" applyBorder="1" applyAlignment="1">
      <alignment horizontal="right" vertical="center"/>
    </xf>
    <xf numFmtId="0" fontId="15" fillId="0" borderId="60" xfId="3" applyFont="1" applyBorder="1" applyAlignment="1">
      <alignment horizontal="center" vertical="center"/>
    </xf>
    <xf numFmtId="0" fontId="15" fillId="0" borderId="61" xfId="3" applyFont="1" applyBorder="1" applyAlignment="1">
      <alignment horizontal="center" vertical="center"/>
    </xf>
    <xf numFmtId="0" fontId="15" fillId="0" borderId="62" xfId="3" applyFont="1" applyBorder="1" applyAlignment="1">
      <alignment horizontal="center" vertical="center"/>
    </xf>
    <xf numFmtId="0" fontId="2" fillId="0" borderId="2" xfId="1" applyFont="1" applyBorder="1" applyAlignment="1">
      <alignment horizontal="center" vertical="center"/>
    </xf>
    <xf numFmtId="0" fontId="2" fillId="0" borderId="21" xfId="1" applyFont="1" applyBorder="1" applyAlignment="1">
      <alignment horizontal="center" vertical="center"/>
    </xf>
    <xf numFmtId="0" fontId="2" fillId="0" borderId="48" xfId="1" applyFont="1" applyBorder="1" applyAlignment="1">
      <alignment horizontal="center" vertical="center" wrapText="1"/>
    </xf>
    <xf numFmtId="0" fontId="2" fillId="0" borderId="58" xfId="1" applyFont="1" applyBorder="1" applyAlignment="1">
      <alignment horizontal="center" vertical="center" wrapText="1"/>
    </xf>
    <xf numFmtId="0" fontId="1" fillId="0" borderId="29" xfId="3"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xf numFmtId="0" fontId="1" fillId="0" borderId="32" xfId="3" applyBorder="1" applyAlignment="1">
      <alignment horizontal="center" vertical="center"/>
    </xf>
    <xf numFmtId="0" fontId="1" fillId="0" borderId="1" xfId="3" applyBorder="1" applyAlignment="1">
      <alignment horizontal="center" vertical="center"/>
    </xf>
    <xf numFmtId="0" fontId="1" fillId="0" borderId="31" xfId="3" applyBorder="1" applyAlignment="1">
      <alignment horizontal="center" vertical="center"/>
    </xf>
    <xf numFmtId="0" fontId="5" fillId="0" borderId="48" xfId="1" applyFont="1" applyBorder="1" applyAlignment="1">
      <alignment horizontal="center" vertical="center" wrapText="1"/>
    </xf>
    <xf numFmtId="0" fontId="5" fillId="0" borderId="58" xfId="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15" fillId="0" borderId="47" xfId="3" applyFont="1" applyBorder="1" applyAlignment="1">
      <alignment horizontal="center" vertical="center" wrapText="1"/>
    </xf>
    <xf numFmtId="0" fontId="15" fillId="0" borderId="64" xfId="3" applyFont="1" applyBorder="1" applyAlignment="1">
      <alignment horizontal="center" vertical="center"/>
    </xf>
    <xf numFmtId="0" fontId="15" fillId="0" borderId="48" xfId="3" applyFont="1" applyBorder="1" applyAlignment="1">
      <alignment horizontal="center" vertical="center"/>
    </xf>
    <xf numFmtId="0" fontId="15" fillId="0" borderId="65" xfId="3" applyFont="1" applyBorder="1" applyAlignment="1">
      <alignment horizontal="center" vertical="center"/>
    </xf>
    <xf numFmtId="38" fontId="9" fillId="0" borderId="51" xfId="4" applyFont="1" applyFill="1" applyBorder="1" applyAlignment="1">
      <alignment horizontal="right" vertical="center" shrinkToFit="1"/>
    </xf>
    <xf numFmtId="38" fontId="9" fillId="0" borderId="52" xfId="4" applyFont="1" applyFill="1" applyBorder="1" applyAlignment="1">
      <alignment horizontal="right" vertical="center" shrinkToFit="1"/>
    </xf>
    <xf numFmtId="0" fontId="14" fillId="0" borderId="13" xfId="1" applyFont="1" applyBorder="1" applyAlignment="1">
      <alignment horizontal="center" vertical="center"/>
    </xf>
    <xf numFmtId="0" fontId="14" fillId="0" borderId="0" xfId="1" applyFont="1" applyAlignment="1">
      <alignment horizontal="center" vertical="center"/>
    </xf>
    <xf numFmtId="177" fontId="9" fillId="0" borderId="56" xfId="2" applyNumberFormat="1" applyFont="1" applyBorder="1" applyAlignment="1">
      <alignment horizontal="right" vertical="center"/>
    </xf>
    <xf numFmtId="0" fontId="15" fillId="0" borderId="57" xfId="3" applyFont="1" applyBorder="1" applyAlignment="1">
      <alignment horizontal="center" vertical="center"/>
    </xf>
    <xf numFmtId="0" fontId="15" fillId="0" borderId="58" xfId="3" applyFont="1" applyBorder="1" applyAlignment="1">
      <alignment horizontal="center" vertical="center"/>
    </xf>
    <xf numFmtId="0" fontId="9" fillId="0" borderId="44" xfId="1" applyFont="1" applyBorder="1" applyAlignment="1">
      <alignment horizontal="right" vertical="center"/>
    </xf>
    <xf numFmtId="0" fontId="9" fillId="0" borderId="43" xfId="1" applyFont="1" applyBorder="1" applyAlignment="1">
      <alignment horizontal="right" vertical="center"/>
    </xf>
    <xf numFmtId="38" fontId="9" fillId="0" borderId="58" xfId="4" applyFont="1" applyFill="1" applyBorder="1" applyAlignment="1">
      <alignment horizontal="right" vertical="center" shrinkToFit="1"/>
    </xf>
    <xf numFmtId="38" fontId="9" fillId="0" borderId="44" xfId="4" applyFont="1" applyFill="1" applyBorder="1" applyAlignment="1">
      <alignment horizontal="right" vertical="center" shrinkToFit="1"/>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1" fillId="0" borderId="3" xfId="2" applyFont="1" applyBorder="1" applyAlignment="1">
      <alignment horizontal="center" vertical="center"/>
    </xf>
    <xf numFmtId="0" fontId="11" fillId="0" borderId="0" xfId="2" applyFont="1" applyAlignment="1">
      <alignment horizontal="right" vertical="center"/>
    </xf>
    <xf numFmtId="0" fontId="9" fillId="0" borderId="13" xfId="1" applyFont="1" applyBorder="1" applyAlignment="1">
      <alignment horizontal="center" vertical="center" textRotation="255"/>
    </xf>
    <xf numFmtId="0" fontId="11" fillId="0" borderId="13" xfId="2" applyFont="1" applyBorder="1" applyAlignment="1">
      <alignment horizontal="center" vertical="center" textRotation="255"/>
    </xf>
    <xf numFmtId="0" fontId="15" fillId="0" borderId="48" xfId="3" applyFont="1" applyBorder="1" applyAlignment="1">
      <alignment horizontal="center" vertical="center" wrapText="1"/>
    </xf>
    <xf numFmtId="0" fontId="9" fillId="0" borderId="39" xfId="1" applyFont="1" applyBorder="1" applyAlignment="1">
      <alignment horizontal="right" vertical="center"/>
    </xf>
    <xf numFmtId="0" fontId="9" fillId="0" borderId="38" xfId="1" applyFont="1" applyBorder="1" applyAlignment="1">
      <alignment horizontal="right" vertical="center"/>
    </xf>
    <xf numFmtId="38" fontId="9" fillId="0" borderId="48" xfId="4" applyFont="1" applyFill="1" applyBorder="1" applyAlignment="1">
      <alignment horizontal="right" vertical="center" shrinkToFit="1"/>
    </xf>
    <xf numFmtId="38" fontId="9" fillId="0" borderId="39" xfId="4" applyFont="1" applyFill="1" applyBorder="1" applyAlignment="1">
      <alignment horizontal="right" vertical="center" shrinkToFit="1"/>
    </xf>
    <xf numFmtId="177" fontId="9" fillId="0" borderId="10" xfId="2" applyNumberFormat="1" applyFont="1" applyBorder="1" applyAlignment="1">
      <alignment horizontal="right" vertical="center"/>
    </xf>
    <xf numFmtId="0" fontId="15" fillId="0" borderId="50" xfId="3" applyFont="1" applyBorder="1" applyAlignment="1">
      <alignment horizontal="center" vertical="center" wrapText="1"/>
    </xf>
    <xf numFmtId="0" fontId="15" fillId="0" borderId="51" xfId="3" applyFont="1" applyBorder="1" applyAlignment="1">
      <alignment horizontal="center" vertical="center" wrapText="1"/>
    </xf>
    <xf numFmtId="0" fontId="9" fillId="0" borderId="52" xfId="1" applyFont="1" applyBorder="1" applyAlignment="1">
      <alignment horizontal="right" vertical="center"/>
    </xf>
    <xf numFmtId="0" fontId="9" fillId="0" borderId="53" xfId="1" applyFont="1" applyBorder="1" applyAlignment="1">
      <alignment horizontal="right" vertical="center"/>
    </xf>
    <xf numFmtId="38" fontId="9" fillId="0" borderId="61" xfId="4" applyFont="1" applyFill="1" applyBorder="1" applyAlignment="1">
      <alignment horizontal="right" vertical="center" shrinkToFit="1"/>
    </xf>
    <xf numFmtId="0" fontId="14" fillId="0" borderId="13" xfId="1" applyFont="1" applyBorder="1" applyAlignment="1">
      <alignment horizontal="center" vertical="center" wrapText="1"/>
    </xf>
    <xf numFmtId="0" fontId="14" fillId="0" borderId="0" xfId="1" applyFont="1" applyAlignment="1">
      <alignment horizontal="center" vertical="center" wrapText="1"/>
    </xf>
    <xf numFmtId="0" fontId="11" fillId="0" borderId="0" xfId="2" applyFont="1" applyAlignment="1">
      <alignment vertical="center"/>
    </xf>
    <xf numFmtId="0" fontId="11" fillId="0" borderId="21" xfId="2" applyFont="1" applyBorder="1" applyAlignment="1">
      <alignment vertical="center"/>
    </xf>
    <xf numFmtId="0" fontId="11" fillId="0" borderId="1" xfId="2" applyFont="1" applyBorder="1" applyAlignment="1">
      <alignment vertical="center"/>
    </xf>
    <xf numFmtId="0" fontId="11" fillId="0" borderId="3" xfId="2" applyFont="1" applyBorder="1" applyAlignment="1">
      <alignment vertical="center"/>
    </xf>
    <xf numFmtId="0" fontId="11" fillId="0" borderId="5" xfId="2" applyFont="1" applyBorder="1" applyAlignment="1">
      <alignment vertical="center"/>
    </xf>
    <xf numFmtId="0" fontId="11" fillId="0" borderId="23" xfId="2" applyFont="1" applyBorder="1" applyAlignment="1">
      <alignment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37" xfId="1" applyFont="1" applyBorder="1" applyAlignment="1">
      <alignment horizontal="center" vertical="center"/>
    </xf>
    <xf numFmtId="0" fontId="5" fillId="0" borderId="40" xfId="1" applyFont="1" applyBorder="1" applyAlignment="1">
      <alignment horizontal="center" vertical="center"/>
    </xf>
    <xf numFmtId="0" fontId="15" fillId="0" borderId="41" xfId="1" applyFont="1" applyBorder="1" applyAlignment="1">
      <alignment horizontal="center" vertical="center" wrapText="1"/>
    </xf>
    <xf numFmtId="0" fontId="15" fillId="0" borderId="42" xfId="1" applyFont="1" applyBorder="1" applyAlignment="1">
      <alignment horizontal="center" vertical="center" wrapText="1"/>
    </xf>
    <xf numFmtId="0" fontId="15" fillId="0" borderId="43" xfId="1" applyFont="1" applyBorder="1" applyAlignment="1">
      <alignment horizontal="center" vertical="center" wrapText="1"/>
    </xf>
    <xf numFmtId="0" fontId="5" fillId="0" borderId="44" xfId="1" applyFont="1" applyBorder="1" applyAlignment="1">
      <alignment horizontal="center" vertical="center"/>
    </xf>
    <xf numFmtId="0" fontId="5" fillId="0" borderId="42" xfId="1" applyFont="1" applyBorder="1" applyAlignment="1">
      <alignment horizontal="center" vertical="center"/>
    </xf>
    <xf numFmtId="0" fontId="5" fillId="0" borderId="45" xfId="1" applyFont="1" applyBorder="1" applyAlignment="1">
      <alignment horizontal="center" vertical="center"/>
    </xf>
    <xf numFmtId="0" fontId="16" fillId="0" borderId="20" xfId="2" applyFont="1" applyBorder="1" applyAlignment="1">
      <alignment horizontal="center"/>
    </xf>
    <xf numFmtId="0" fontId="16" fillId="0" borderId="15" xfId="2" applyFont="1" applyBorder="1" applyAlignment="1">
      <alignment horizontal="center"/>
    </xf>
    <xf numFmtId="0" fontId="16" fillId="0" borderId="16" xfId="2" applyFont="1" applyBorder="1" applyAlignment="1">
      <alignment horizontal="center"/>
    </xf>
    <xf numFmtId="0" fontId="16" fillId="0" borderId="25" xfId="2" applyFont="1" applyBorder="1" applyAlignment="1">
      <alignment horizontal="center"/>
    </xf>
    <xf numFmtId="0" fontId="16" fillId="0" borderId="26" xfId="2" applyFont="1" applyBorder="1" applyAlignment="1">
      <alignment horizontal="center"/>
    </xf>
    <xf numFmtId="0" fontId="16" fillId="0" borderId="27" xfId="2" applyFont="1" applyBorder="1" applyAlignment="1">
      <alignment horizontal="center"/>
    </xf>
    <xf numFmtId="0" fontId="15" fillId="0" borderId="28" xfId="3" applyFont="1" applyBorder="1">
      <alignment vertical="center"/>
    </xf>
    <xf numFmtId="0" fontId="14" fillId="0" borderId="21" xfId="1" applyFont="1" applyBorder="1" applyAlignment="1">
      <alignment horizontal="center" vertical="center"/>
    </xf>
    <xf numFmtId="0" fontId="14" fillId="0" borderId="1" xfId="1" applyFont="1" applyBorder="1" applyAlignment="1">
      <alignment horizontal="center" vertical="center"/>
    </xf>
    <xf numFmtId="0" fontId="15" fillId="0" borderId="31" xfId="3" applyFont="1" applyBorder="1">
      <alignment vertical="center"/>
    </xf>
    <xf numFmtId="0" fontId="16" fillId="0" borderId="29" xfId="2" applyFont="1" applyBorder="1" applyAlignment="1">
      <alignment horizontal="center" vertical="center"/>
    </xf>
    <xf numFmtId="0" fontId="16" fillId="0" borderId="3" xfId="2" applyFont="1" applyBorder="1" applyAlignment="1">
      <alignment horizontal="center" vertical="center"/>
    </xf>
    <xf numFmtId="0" fontId="16" fillId="0" borderId="5" xfId="2" applyFont="1" applyBorder="1" applyAlignment="1">
      <alignment horizontal="center" vertical="center"/>
    </xf>
    <xf numFmtId="0" fontId="16" fillId="0" borderId="30" xfId="2" applyFont="1" applyBorder="1" applyAlignment="1">
      <alignment horizontal="center" vertical="center"/>
    </xf>
    <xf numFmtId="0" fontId="16" fillId="0" borderId="0" xfId="2" applyFont="1" applyAlignment="1">
      <alignment horizontal="center" vertical="center"/>
    </xf>
    <xf numFmtId="0" fontId="16" fillId="0" borderId="12" xfId="2" applyFont="1" applyBorder="1" applyAlignment="1">
      <alignment horizontal="center" vertical="center"/>
    </xf>
    <xf numFmtId="0" fontId="16" fillId="0" borderId="32" xfId="2" applyFont="1" applyBorder="1" applyAlignment="1">
      <alignment horizontal="center" vertical="center"/>
    </xf>
    <xf numFmtId="0" fontId="16" fillId="0" borderId="1" xfId="2" applyFont="1" applyBorder="1" applyAlignment="1">
      <alignment horizontal="center" vertical="center"/>
    </xf>
    <xf numFmtId="0" fontId="16" fillId="0" borderId="23" xfId="2" applyFont="1" applyBorder="1" applyAlignment="1">
      <alignment horizontal="center" vertical="center"/>
    </xf>
    <xf numFmtId="0" fontId="16" fillId="0" borderId="13" xfId="2" applyFont="1" applyBorder="1" applyAlignment="1">
      <alignment horizontal="center" vertical="center"/>
    </xf>
    <xf numFmtId="0" fontId="16" fillId="0" borderId="21" xfId="2"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5" fillId="0" borderId="25" xfId="1" applyFont="1" applyBorder="1" applyAlignment="1">
      <alignment horizontal="center" vertical="center"/>
    </xf>
    <xf numFmtId="0" fontId="15" fillId="0" borderId="26" xfId="1" applyFont="1" applyBorder="1" applyAlignment="1">
      <alignment horizontal="center" vertical="center"/>
    </xf>
    <xf numFmtId="0" fontId="15" fillId="0" borderId="34" xfId="1" applyFont="1" applyBorder="1" applyAlignment="1">
      <alignment horizontal="center" vertical="center"/>
    </xf>
    <xf numFmtId="0" fontId="1" fillId="0" borderId="25" xfId="2" applyFont="1" applyBorder="1" applyAlignment="1">
      <alignment horizontal="center" vertical="center"/>
    </xf>
    <xf numFmtId="0" fontId="1" fillId="0" borderId="26" xfId="2" applyFont="1" applyBorder="1" applyAlignment="1">
      <alignment horizontal="center" vertical="center"/>
    </xf>
    <xf numFmtId="0" fontId="1" fillId="0" borderId="27" xfId="2" applyFont="1" applyBorder="1" applyAlignment="1">
      <alignment horizontal="center" vertical="center"/>
    </xf>
    <xf numFmtId="0" fontId="6" fillId="0" borderId="0" xfId="1" applyFont="1" applyAlignment="1">
      <alignment horizontal="center" vertical="center"/>
    </xf>
    <xf numFmtId="0" fontId="9" fillId="0" borderId="0" xfId="1" applyFont="1" applyAlignment="1">
      <alignment horizontal="center" vertical="center"/>
    </xf>
    <xf numFmtId="0" fontId="12" fillId="0" borderId="1" xfId="1" applyFont="1" applyBorder="1" applyAlignment="1">
      <alignment horizontal="right"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5" xfId="1" applyFont="1" applyBorder="1" applyAlignment="1">
      <alignment horizontal="center" vertical="center"/>
    </xf>
    <xf numFmtId="0" fontId="14" fillId="0" borderId="12" xfId="1" applyFont="1" applyBorder="1" applyAlignment="1">
      <alignment horizontal="center" vertical="center"/>
    </xf>
    <xf numFmtId="0" fontId="14" fillId="0" borderId="23" xfId="1" applyFont="1" applyBorder="1" applyAlignment="1">
      <alignment horizontal="center" vertical="center"/>
    </xf>
    <xf numFmtId="0" fontId="15" fillId="0" borderId="5" xfId="3" applyFont="1" applyBorder="1" applyAlignment="1">
      <alignment horizontal="center" vertical="center"/>
    </xf>
    <xf numFmtId="0" fontId="15" fillId="0" borderId="12" xfId="3" applyFont="1" applyBorder="1" applyAlignment="1">
      <alignment horizontal="center" vertical="center"/>
    </xf>
    <xf numFmtId="0" fontId="15" fillId="0" borderId="23" xfId="3" applyFont="1" applyBorder="1" applyAlignment="1">
      <alignment horizontal="center" vertical="center"/>
    </xf>
    <xf numFmtId="0" fontId="14" fillId="0" borderId="17"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 xfId="1" applyFont="1" applyBorder="1" applyAlignment="1">
      <alignment horizontal="center" vertical="center" wrapText="1"/>
    </xf>
    <xf numFmtId="0" fontId="9" fillId="0" borderId="19" xfId="3" applyFont="1" applyBorder="1" applyAlignment="1">
      <alignment horizontal="center" vertical="center"/>
    </xf>
    <xf numFmtId="0" fontId="9" fillId="0" borderId="22" xfId="3" applyFont="1" applyBorder="1" applyAlignment="1">
      <alignment horizontal="center" vertical="center"/>
    </xf>
  </cellXfs>
  <cellStyles count="5">
    <cellStyle name="桁区切り 2" xfId="4"/>
    <cellStyle name="標準" xfId="0" builtinId="0"/>
    <cellStyle name="標準_H25協会登録130325" xfId="2"/>
    <cellStyle name="標準_四日市テニス協会登録名簿（原紙）" xfId="1"/>
    <cellStyle name="標準_平成２２年協会登録について（Rev.0）" xfId="3"/>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Z60"/>
  <sheetViews>
    <sheetView tabSelected="1" workbookViewId="0">
      <selection activeCell="A2" sqref="A2:T2"/>
    </sheetView>
  </sheetViews>
  <sheetFormatPr defaultRowHeight="13.5"/>
  <cols>
    <col min="1" max="1" width="5.625" style="3" customWidth="1"/>
    <col min="2" max="2" width="7.125" style="3" customWidth="1"/>
    <col min="3" max="3" width="6.375" style="3" customWidth="1"/>
    <col min="4" max="5" width="10.25" style="3" customWidth="1"/>
    <col min="6" max="6" width="6.875" style="3" customWidth="1"/>
    <col min="7" max="7" width="13.625" style="3" customWidth="1"/>
    <col min="8" max="8" width="6.125" style="3" customWidth="1"/>
    <col min="9" max="20" width="5.5" style="3" customWidth="1"/>
    <col min="21" max="22" width="5.625" style="3" customWidth="1"/>
    <col min="23" max="23" width="11.375" style="3" hidden="1" customWidth="1"/>
    <col min="24" max="24" width="9.5" style="3" customWidth="1"/>
    <col min="25" max="25" width="9.5" style="3" hidden="1" customWidth="1"/>
    <col min="26" max="26" width="11.625" style="3" bestFit="1" customWidth="1"/>
    <col min="27" max="256" width="9" style="3"/>
    <col min="257" max="257" width="5.625" style="3" customWidth="1"/>
    <col min="258" max="258" width="7.125" style="3" customWidth="1"/>
    <col min="259" max="259" width="6.375" style="3" customWidth="1"/>
    <col min="260" max="261" width="10.25" style="3" customWidth="1"/>
    <col min="262" max="262" width="6.875" style="3" customWidth="1"/>
    <col min="263" max="263" width="13.625" style="3" customWidth="1"/>
    <col min="264" max="264" width="6.125" style="3" customWidth="1"/>
    <col min="265" max="276" width="5.5" style="3" customWidth="1"/>
    <col min="277" max="278" width="5.625" style="3" customWidth="1"/>
    <col min="279" max="279" width="0" style="3" hidden="1" customWidth="1"/>
    <col min="280" max="280" width="9.5" style="3" customWidth="1"/>
    <col min="281" max="281" width="0" style="3" hidden="1" customWidth="1"/>
    <col min="282" max="282" width="11.625" style="3" bestFit="1" customWidth="1"/>
    <col min="283" max="512" width="9" style="3"/>
    <col min="513" max="513" width="5.625" style="3" customWidth="1"/>
    <col min="514" max="514" width="7.125" style="3" customWidth="1"/>
    <col min="515" max="515" width="6.375" style="3" customWidth="1"/>
    <col min="516" max="517" width="10.25" style="3" customWidth="1"/>
    <col min="518" max="518" width="6.875" style="3" customWidth="1"/>
    <col min="519" max="519" width="13.625" style="3" customWidth="1"/>
    <col min="520" max="520" width="6.125" style="3" customWidth="1"/>
    <col min="521" max="532" width="5.5" style="3" customWidth="1"/>
    <col min="533" max="534" width="5.625" style="3" customWidth="1"/>
    <col min="535" max="535" width="0" style="3" hidden="1" customWidth="1"/>
    <col min="536" max="536" width="9.5" style="3" customWidth="1"/>
    <col min="537" max="537" width="0" style="3" hidden="1" customWidth="1"/>
    <col min="538" max="538" width="11.625" style="3" bestFit="1" customWidth="1"/>
    <col min="539" max="768" width="9" style="3"/>
    <col min="769" max="769" width="5.625" style="3" customWidth="1"/>
    <col min="770" max="770" width="7.125" style="3" customWidth="1"/>
    <col min="771" max="771" width="6.375" style="3" customWidth="1"/>
    <col min="772" max="773" width="10.25" style="3" customWidth="1"/>
    <col min="774" max="774" width="6.875" style="3" customWidth="1"/>
    <col min="775" max="775" width="13.625" style="3" customWidth="1"/>
    <col min="776" max="776" width="6.125" style="3" customWidth="1"/>
    <col min="777" max="788" width="5.5" style="3" customWidth="1"/>
    <col min="789" max="790" width="5.625" style="3" customWidth="1"/>
    <col min="791" max="791" width="0" style="3" hidden="1" customWidth="1"/>
    <col min="792" max="792" width="9.5" style="3" customWidth="1"/>
    <col min="793" max="793" width="0" style="3" hidden="1" customWidth="1"/>
    <col min="794" max="794" width="11.625" style="3" bestFit="1" customWidth="1"/>
    <col min="795" max="1024" width="9" style="3"/>
    <col min="1025" max="1025" width="5.625" style="3" customWidth="1"/>
    <col min="1026" max="1026" width="7.125" style="3" customWidth="1"/>
    <col min="1027" max="1027" width="6.375" style="3" customWidth="1"/>
    <col min="1028" max="1029" width="10.25" style="3" customWidth="1"/>
    <col min="1030" max="1030" width="6.875" style="3" customWidth="1"/>
    <col min="1031" max="1031" width="13.625" style="3" customWidth="1"/>
    <col min="1032" max="1032" width="6.125" style="3" customWidth="1"/>
    <col min="1033" max="1044" width="5.5" style="3" customWidth="1"/>
    <col min="1045" max="1046" width="5.625" style="3" customWidth="1"/>
    <col min="1047" max="1047" width="0" style="3" hidden="1" customWidth="1"/>
    <col min="1048" max="1048" width="9.5" style="3" customWidth="1"/>
    <col min="1049" max="1049" width="0" style="3" hidden="1" customWidth="1"/>
    <col min="1050" max="1050" width="11.625" style="3" bestFit="1" customWidth="1"/>
    <col min="1051" max="1280" width="9" style="3"/>
    <col min="1281" max="1281" width="5.625" style="3" customWidth="1"/>
    <col min="1282" max="1282" width="7.125" style="3" customWidth="1"/>
    <col min="1283" max="1283" width="6.375" style="3" customWidth="1"/>
    <col min="1284" max="1285" width="10.25" style="3" customWidth="1"/>
    <col min="1286" max="1286" width="6.875" style="3" customWidth="1"/>
    <col min="1287" max="1287" width="13.625" style="3" customWidth="1"/>
    <col min="1288" max="1288" width="6.125" style="3" customWidth="1"/>
    <col min="1289" max="1300" width="5.5" style="3" customWidth="1"/>
    <col min="1301" max="1302" width="5.625" style="3" customWidth="1"/>
    <col min="1303" max="1303" width="0" style="3" hidden="1" customWidth="1"/>
    <col min="1304" max="1304" width="9.5" style="3" customWidth="1"/>
    <col min="1305" max="1305" width="0" style="3" hidden="1" customWidth="1"/>
    <col min="1306" max="1306" width="11.625" style="3" bestFit="1" customWidth="1"/>
    <col min="1307" max="1536" width="9" style="3"/>
    <col min="1537" max="1537" width="5.625" style="3" customWidth="1"/>
    <col min="1538" max="1538" width="7.125" style="3" customWidth="1"/>
    <col min="1539" max="1539" width="6.375" style="3" customWidth="1"/>
    <col min="1540" max="1541" width="10.25" style="3" customWidth="1"/>
    <col min="1542" max="1542" width="6.875" style="3" customWidth="1"/>
    <col min="1543" max="1543" width="13.625" style="3" customWidth="1"/>
    <col min="1544" max="1544" width="6.125" style="3" customWidth="1"/>
    <col min="1545" max="1556" width="5.5" style="3" customWidth="1"/>
    <col min="1557" max="1558" width="5.625" style="3" customWidth="1"/>
    <col min="1559" max="1559" width="0" style="3" hidden="1" customWidth="1"/>
    <col min="1560" max="1560" width="9.5" style="3" customWidth="1"/>
    <col min="1561" max="1561" width="0" style="3" hidden="1" customWidth="1"/>
    <col min="1562" max="1562" width="11.625" style="3" bestFit="1" customWidth="1"/>
    <col min="1563" max="1792" width="9" style="3"/>
    <col min="1793" max="1793" width="5.625" style="3" customWidth="1"/>
    <col min="1794" max="1794" width="7.125" style="3" customWidth="1"/>
    <col min="1795" max="1795" width="6.375" style="3" customWidth="1"/>
    <col min="1796" max="1797" width="10.25" style="3" customWidth="1"/>
    <col min="1798" max="1798" width="6.875" style="3" customWidth="1"/>
    <col min="1799" max="1799" width="13.625" style="3" customWidth="1"/>
    <col min="1800" max="1800" width="6.125" style="3" customWidth="1"/>
    <col min="1801" max="1812" width="5.5" style="3" customWidth="1"/>
    <col min="1813" max="1814" width="5.625" style="3" customWidth="1"/>
    <col min="1815" max="1815" width="0" style="3" hidden="1" customWidth="1"/>
    <col min="1816" max="1816" width="9.5" style="3" customWidth="1"/>
    <col min="1817" max="1817" width="0" style="3" hidden="1" customWidth="1"/>
    <col min="1818" max="1818" width="11.625" style="3" bestFit="1" customWidth="1"/>
    <col min="1819" max="2048" width="9" style="3"/>
    <col min="2049" max="2049" width="5.625" style="3" customWidth="1"/>
    <col min="2050" max="2050" width="7.125" style="3" customWidth="1"/>
    <col min="2051" max="2051" width="6.375" style="3" customWidth="1"/>
    <col min="2052" max="2053" width="10.25" style="3" customWidth="1"/>
    <col min="2054" max="2054" width="6.875" style="3" customWidth="1"/>
    <col min="2055" max="2055" width="13.625" style="3" customWidth="1"/>
    <col min="2056" max="2056" width="6.125" style="3" customWidth="1"/>
    <col min="2057" max="2068" width="5.5" style="3" customWidth="1"/>
    <col min="2069" max="2070" width="5.625" style="3" customWidth="1"/>
    <col min="2071" max="2071" width="0" style="3" hidden="1" customWidth="1"/>
    <col min="2072" max="2072" width="9.5" style="3" customWidth="1"/>
    <col min="2073" max="2073" width="0" style="3" hidden="1" customWidth="1"/>
    <col min="2074" max="2074" width="11.625" style="3" bestFit="1" customWidth="1"/>
    <col min="2075" max="2304" width="9" style="3"/>
    <col min="2305" max="2305" width="5.625" style="3" customWidth="1"/>
    <col min="2306" max="2306" width="7.125" style="3" customWidth="1"/>
    <col min="2307" max="2307" width="6.375" style="3" customWidth="1"/>
    <col min="2308" max="2309" width="10.25" style="3" customWidth="1"/>
    <col min="2310" max="2310" width="6.875" style="3" customWidth="1"/>
    <col min="2311" max="2311" width="13.625" style="3" customWidth="1"/>
    <col min="2312" max="2312" width="6.125" style="3" customWidth="1"/>
    <col min="2313" max="2324" width="5.5" style="3" customWidth="1"/>
    <col min="2325" max="2326" width="5.625" style="3" customWidth="1"/>
    <col min="2327" max="2327" width="0" style="3" hidden="1" customWidth="1"/>
    <col min="2328" max="2328" width="9.5" style="3" customWidth="1"/>
    <col min="2329" max="2329" width="0" style="3" hidden="1" customWidth="1"/>
    <col min="2330" max="2330" width="11.625" style="3" bestFit="1" customWidth="1"/>
    <col min="2331" max="2560" width="9" style="3"/>
    <col min="2561" max="2561" width="5.625" style="3" customWidth="1"/>
    <col min="2562" max="2562" width="7.125" style="3" customWidth="1"/>
    <col min="2563" max="2563" width="6.375" style="3" customWidth="1"/>
    <col min="2564" max="2565" width="10.25" style="3" customWidth="1"/>
    <col min="2566" max="2566" width="6.875" style="3" customWidth="1"/>
    <col min="2567" max="2567" width="13.625" style="3" customWidth="1"/>
    <col min="2568" max="2568" width="6.125" style="3" customWidth="1"/>
    <col min="2569" max="2580" width="5.5" style="3" customWidth="1"/>
    <col min="2581" max="2582" width="5.625" style="3" customWidth="1"/>
    <col min="2583" max="2583" width="0" style="3" hidden="1" customWidth="1"/>
    <col min="2584" max="2584" width="9.5" style="3" customWidth="1"/>
    <col min="2585" max="2585" width="0" style="3" hidden="1" customWidth="1"/>
    <col min="2586" max="2586" width="11.625" style="3" bestFit="1" customWidth="1"/>
    <col min="2587" max="2816" width="9" style="3"/>
    <col min="2817" max="2817" width="5.625" style="3" customWidth="1"/>
    <col min="2818" max="2818" width="7.125" style="3" customWidth="1"/>
    <col min="2819" max="2819" width="6.375" style="3" customWidth="1"/>
    <col min="2820" max="2821" width="10.25" style="3" customWidth="1"/>
    <col min="2822" max="2822" width="6.875" style="3" customWidth="1"/>
    <col min="2823" max="2823" width="13.625" style="3" customWidth="1"/>
    <col min="2824" max="2824" width="6.125" style="3" customWidth="1"/>
    <col min="2825" max="2836" width="5.5" style="3" customWidth="1"/>
    <col min="2837" max="2838" width="5.625" style="3" customWidth="1"/>
    <col min="2839" max="2839" width="0" style="3" hidden="1" customWidth="1"/>
    <col min="2840" max="2840" width="9.5" style="3" customWidth="1"/>
    <col min="2841" max="2841" width="0" style="3" hidden="1" customWidth="1"/>
    <col min="2842" max="2842" width="11.625" style="3" bestFit="1" customWidth="1"/>
    <col min="2843" max="3072" width="9" style="3"/>
    <col min="3073" max="3073" width="5.625" style="3" customWidth="1"/>
    <col min="3074" max="3074" width="7.125" style="3" customWidth="1"/>
    <col min="3075" max="3075" width="6.375" style="3" customWidth="1"/>
    <col min="3076" max="3077" width="10.25" style="3" customWidth="1"/>
    <col min="3078" max="3078" width="6.875" style="3" customWidth="1"/>
    <col min="3079" max="3079" width="13.625" style="3" customWidth="1"/>
    <col min="3080" max="3080" width="6.125" style="3" customWidth="1"/>
    <col min="3081" max="3092" width="5.5" style="3" customWidth="1"/>
    <col min="3093" max="3094" width="5.625" style="3" customWidth="1"/>
    <col min="3095" max="3095" width="0" style="3" hidden="1" customWidth="1"/>
    <col min="3096" max="3096" width="9.5" style="3" customWidth="1"/>
    <col min="3097" max="3097" width="0" style="3" hidden="1" customWidth="1"/>
    <col min="3098" max="3098" width="11.625" style="3" bestFit="1" customWidth="1"/>
    <col min="3099" max="3328" width="9" style="3"/>
    <col min="3329" max="3329" width="5.625" style="3" customWidth="1"/>
    <col min="3330" max="3330" width="7.125" style="3" customWidth="1"/>
    <col min="3331" max="3331" width="6.375" style="3" customWidth="1"/>
    <col min="3332" max="3333" width="10.25" style="3" customWidth="1"/>
    <col min="3334" max="3334" width="6.875" style="3" customWidth="1"/>
    <col min="3335" max="3335" width="13.625" style="3" customWidth="1"/>
    <col min="3336" max="3336" width="6.125" style="3" customWidth="1"/>
    <col min="3337" max="3348" width="5.5" style="3" customWidth="1"/>
    <col min="3349" max="3350" width="5.625" style="3" customWidth="1"/>
    <col min="3351" max="3351" width="0" style="3" hidden="1" customWidth="1"/>
    <col min="3352" max="3352" width="9.5" style="3" customWidth="1"/>
    <col min="3353" max="3353" width="0" style="3" hidden="1" customWidth="1"/>
    <col min="3354" max="3354" width="11.625" style="3" bestFit="1" customWidth="1"/>
    <col min="3355" max="3584" width="9" style="3"/>
    <col min="3585" max="3585" width="5.625" style="3" customWidth="1"/>
    <col min="3586" max="3586" width="7.125" style="3" customWidth="1"/>
    <col min="3587" max="3587" width="6.375" style="3" customWidth="1"/>
    <col min="3588" max="3589" width="10.25" style="3" customWidth="1"/>
    <col min="3590" max="3590" width="6.875" style="3" customWidth="1"/>
    <col min="3591" max="3591" width="13.625" style="3" customWidth="1"/>
    <col min="3592" max="3592" width="6.125" style="3" customWidth="1"/>
    <col min="3593" max="3604" width="5.5" style="3" customWidth="1"/>
    <col min="3605" max="3606" width="5.625" style="3" customWidth="1"/>
    <col min="3607" max="3607" width="0" style="3" hidden="1" customWidth="1"/>
    <col min="3608" max="3608" width="9.5" style="3" customWidth="1"/>
    <col min="3609" max="3609" width="0" style="3" hidden="1" customWidth="1"/>
    <col min="3610" max="3610" width="11.625" style="3" bestFit="1" customWidth="1"/>
    <col min="3611" max="3840" width="9" style="3"/>
    <col min="3841" max="3841" width="5.625" style="3" customWidth="1"/>
    <col min="3842" max="3842" width="7.125" style="3" customWidth="1"/>
    <col min="3843" max="3843" width="6.375" style="3" customWidth="1"/>
    <col min="3844" max="3845" width="10.25" style="3" customWidth="1"/>
    <col min="3846" max="3846" width="6.875" style="3" customWidth="1"/>
    <col min="3847" max="3847" width="13.625" style="3" customWidth="1"/>
    <col min="3848" max="3848" width="6.125" style="3" customWidth="1"/>
    <col min="3849" max="3860" width="5.5" style="3" customWidth="1"/>
    <col min="3861" max="3862" width="5.625" style="3" customWidth="1"/>
    <col min="3863" max="3863" width="0" style="3" hidden="1" customWidth="1"/>
    <col min="3864" max="3864" width="9.5" style="3" customWidth="1"/>
    <col min="3865" max="3865" width="0" style="3" hidden="1" customWidth="1"/>
    <col min="3866" max="3866" width="11.625" style="3" bestFit="1" customWidth="1"/>
    <col min="3867" max="4096" width="9" style="3"/>
    <col min="4097" max="4097" width="5.625" style="3" customWidth="1"/>
    <col min="4098" max="4098" width="7.125" style="3" customWidth="1"/>
    <col min="4099" max="4099" width="6.375" style="3" customWidth="1"/>
    <col min="4100" max="4101" width="10.25" style="3" customWidth="1"/>
    <col min="4102" max="4102" width="6.875" style="3" customWidth="1"/>
    <col min="4103" max="4103" width="13.625" style="3" customWidth="1"/>
    <col min="4104" max="4104" width="6.125" style="3" customWidth="1"/>
    <col min="4105" max="4116" width="5.5" style="3" customWidth="1"/>
    <col min="4117" max="4118" width="5.625" style="3" customWidth="1"/>
    <col min="4119" max="4119" width="0" style="3" hidden="1" customWidth="1"/>
    <col min="4120" max="4120" width="9.5" style="3" customWidth="1"/>
    <col min="4121" max="4121" width="0" style="3" hidden="1" customWidth="1"/>
    <col min="4122" max="4122" width="11.625" style="3" bestFit="1" customWidth="1"/>
    <col min="4123" max="4352" width="9" style="3"/>
    <col min="4353" max="4353" width="5.625" style="3" customWidth="1"/>
    <col min="4354" max="4354" width="7.125" style="3" customWidth="1"/>
    <col min="4355" max="4355" width="6.375" style="3" customWidth="1"/>
    <col min="4356" max="4357" width="10.25" style="3" customWidth="1"/>
    <col min="4358" max="4358" width="6.875" style="3" customWidth="1"/>
    <col min="4359" max="4359" width="13.625" style="3" customWidth="1"/>
    <col min="4360" max="4360" width="6.125" style="3" customWidth="1"/>
    <col min="4361" max="4372" width="5.5" style="3" customWidth="1"/>
    <col min="4373" max="4374" width="5.625" style="3" customWidth="1"/>
    <col min="4375" max="4375" width="0" style="3" hidden="1" customWidth="1"/>
    <col min="4376" max="4376" width="9.5" style="3" customWidth="1"/>
    <col min="4377" max="4377" width="0" style="3" hidden="1" customWidth="1"/>
    <col min="4378" max="4378" width="11.625" style="3" bestFit="1" customWidth="1"/>
    <col min="4379" max="4608" width="9" style="3"/>
    <col min="4609" max="4609" width="5.625" style="3" customWidth="1"/>
    <col min="4610" max="4610" width="7.125" style="3" customWidth="1"/>
    <col min="4611" max="4611" width="6.375" style="3" customWidth="1"/>
    <col min="4612" max="4613" width="10.25" style="3" customWidth="1"/>
    <col min="4614" max="4614" width="6.875" style="3" customWidth="1"/>
    <col min="4615" max="4615" width="13.625" style="3" customWidth="1"/>
    <col min="4616" max="4616" width="6.125" style="3" customWidth="1"/>
    <col min="4617" max="4628" width="5.5" style="3" customWidth="1"/>
    <col min="4629" max="4630" width="5.625" style="3" customWidth="1"/>
    <col min="4631" max="4631" width="0" style="3" hidden="1" customWidth="1"/>
    <col min="4632" max="4632" width="9.5" style="3" customWidth="1"/>
    <col min="4633" max="4633" width="0" style="3" hidden="1" customWidth="1"/>
    <col min="4634" max="4634" width="11.625" style="3" bestFit="1" customWidth="1"/>
    <col min="4635" max="4864" width="9" style="3"/>
    <col min="4865" max="4865" width="5.625" style="3" customWidth="1"/>
    <col min="4866" max="4866" width="7.125" style="3" customWidth="1"/>
    <col min="4867" max="4867" width="6.375" style="3" customWidth="1"/>
    <col min="4868" max="4869" width="10.25" style="3" customWidth="1"/>
    <col min="4870" max="4870" width="6.875" style="3" customWidth="1"/>
    <col min="4871" max="4871" width="13.625" style="3" customWidth="1"/>
    <col min="4872" max="4872" width="6.125" style="3" customWidth="1"/>
    <col min="4873" max="4884" width="5.5" style="3" customWidth="1"/>
    <col min="4885" max="4886" width="5.625" style="3" customWidth="1"/>
    <col min="4887" max="4887" width="0" style="3" hidden="1" customWidth="1"/>
    <col min="4888" max="4888" width="9.5" style="3" customWidth="1"/>
    <col min="4889" max="4889" width="0" style="3" hidden="1" customWidth="1"/>
    <col min="4890" max="4890" width="11.625" style="3" bestFit="1" customWidth="1"/>
    <col min="4891" max="5120" width="9" style="3"/>
    <col min="5121" max="5121" width="5.625" style="3" customWidth="1"/>
    <col min="5122" max="5122" width="7.125" style="3" customWidth="1"/>
    <col min="5123" max="5123" width="6.375" style="3" customWidth="1"/>
    <col min="5124" max="5125" width="10.25" style="3" customWidth="1"/>
    <col min="5126" max="5126" width="6.875" style="3" customWidth="1"/>
    <col min="5127" max="5127" width="13.625" style="3" customWidth="1"/>
    <col min="5128" max="5128" width="6.125" style="3" customWidth="1"/>
    <col min="5129" max="5140" width="5.5" style="3" customWidth="1"/>
    <col min="5141" max="5142" width="5.625" style="3" customWidth="1"/>
    <col min="5143" max="5143" width="0" style="3" hidden="1" customWidth="1"/>
    <col min="5144" max="5144" width="9.5" style="3" customWidth="1"/>
    <col min="5145" max="5145" width="0" style="3" hidden="1" customWidth="1"/>
    <col min="5146" max="5146" width="11.625" style="3" bestFit="1" customWidth="1"/>
    <col min="5147" max="5376" width="9" style="3"/>
    <col min="5377" max="5377" width="5.625" style="3" customWidth="1"/>
    <col min="5378" max="5378" width="7.125" style="3" customWidth="1"/>
    <col min="5379" max="5379" width="6.375" style="3" customWidth="1"/>
    <col min="5380" max="5381" width="10.25" style="3" customWidth="1"/>
    <col min="5382" max="5382" width="6.875" style="3" customWidth="1"/>
    <col min="5383" max="5383" width="13.625" style="3" customWidth="1"/>
    <col min="5384" max="5384" width="6.125" style="3" customWidth="1"/>
    <col min="5385" max="5396" width="5.5" style="3" customWidth="1"/>
    <col min="5397" max="5398" width="5.625" style="3" customWidth="1"/>
    <col min="5399" max="5399" width="0" style="3" hidden="1" customWidth="1"/>
    <col min="5400" max="5400" width="9.5" style="3" customWidth="1"/>
    <col min="5401" max="5401" width="0" style="3" hidden="1" customWidth="1"/>
    <col min="5402" max="5402" width="11.625" style="3" bestFit="1" customWidth="1"/>
    <col min="5403" max="5632" width="9" style="3"/>
    <col min="5633" max="5633" width="5.625" style="3" customWidth="1"/>
    <col min="5634" max="5634" width="7.125" style="3" customWidth="1"/>
    <col min="5635" max="5635" width="6.375" style="3" customWidth="1"/>
    <col min="5636" max="5637" width="10.25" style="3" customWidth="1"/>
    <col min="5638" max="5638" width="6.875" style="3" customWidth="1"/>
    <col min="5639" max="5639" width="13.625" style="3" customWidth="1"/>
    <col min="5640" max="5640" width="6.125" style="3" customWidth="1"/>
    <col min="5641" max="5652" width="5.5" style="3" customWidth="1"/>
    <col min="5653" max="5654" width="5.625" style="3" customWidth="1"/>
    <col min="5655" max="5655" width="0" style="3" hidden="1" customWidth="1"/>
    <col min="5656" max="5656" width="9.5" style="3" customWidth="1"/>
    <col min="5657" max="5657" width="0" style="3" hidden="1" customWidth="1"/>
    <col min="5658" max="5658" width="11.625" style="3" bestFit="1" customWidth="1"/>
    <col min="5659" max="5888" width="9" style="3"/>
    <col min="5889" max="5889" width="5.625" style="3" customWidth="1"/>
    <col min="5890" max="5890" width="7.125" style="3" customWidth="1"/>
    <col min="5891" max="5891" width="6.375" style="3" customWidth="1"/>
    <col min="5892" max="5893" width="10.25" style="3" customWidth="1"/>
    <col min="5894" max="5894" width="6.875" style="3" customWidth="1"/>
    <col min="5895" max="5895" width="13.625" style="3" customWidth="1"/>
    <col min="5896" max="5896" width="6.125" style="3" customWidth="1"/>
    <col min="5897" max="5908" width="5.5" style="3" customWidth="1"/>
    <col min="5909" max="5910" width="5.625" style="3" customWidth="1"/>
    <col min="5911" max="5911" width="0" style="3" hidden="1" customWidth="1"/>
    <col min="5912" max="5912" width="9.5" style="3" customWidth="1"/>
    <col min="5913" max="5913" width="0" style="3" hidden="1" customWidth="1"/>
    <col min="5914" max="5914" width="11.625" style="3" bestFit="1" customWidth="1"/>
    <col min="5915" max="6144" width="9" style="3"/>
    <col min="6145" max="6145" width="5.625" style="3" customWidth="1"/>
    <col min="6146" max="6146" width="7.125" style="3" customWidth="1"/>
    <col min="6147" max="6147" width="6.375" style="3" customWidth="1"/>
    <col min="6148" max="6149" width="10.25" style="3" customWidth="1"/>
    <col min="6150" max="6150" width="6.875" style="3" customWidth="1"/>
    <col min="6151" max="6151" width="13.625" style="3" customWidth="1"/>
    <col min="6152" max="6152" width="6.125" style="3" customWidth="1"/>
    <col min="6153" max="6164" width="5.5" style="3" customWidth="1"/>
    <col min="6165" max="6166" width="5.625" style="3" customWidth="1"/>
    <col min="6167" max="6167" width="0" style="3" hidden="1" customWidth="1"/>
    <col min="6168" max="6168" width="9.5" style="3" customWidth="1"/>
    <col min="6169" max="6169" width="0" style="3" hidden="1" customWidth="1"/>
    <col min="6170" max="6170" width="11.625" style="3" bestFit="1" customWidth="1"/>
    <col min="6171" max="6400" width="9" style="3"/>
    <col min="6401" max="6401" width="5.625" style="3" customWidth="1"/>
    <col min="6402" max="6402" width="7.125" style="3" customWidth="1"/>
    <col min="6403" max="6403" width="6.375" style="3" customWidth="1"/>
    <col min="6404" max="6405" width="10.25" style="3" customWidth="1"/>
    <col min="6406" max="6406" width="6.875" style="3" customWidth="1"/>
    <col min="6407" max="6407" width="13.625" style="3" customWidth="1"/>
    <col min="6408" max="6408" width="6.125" style="3" customWidth="1"/>
    <col min="6409" max="6420" width="5.5" style="3" customWidth="1"/>
    <col min="6421" max="6422" width="5.625" style="3" customWidth="1"/>
    <col min="6423" max="6423" width="0" style="3" hidden="1" customWidth="1"/>
    <col min="6424" max="6424" width="9.5" style="3" customWidth="1"/>
    <col min="6425" max="6425" width="0" style="3" hidden="1" customWidth="1"/>
    <col min="6426" max="6426" width="11.625" style="3" bestFit="1" customWidth="1"/>
    <col min="6427" max="6656" width="9" style="3"/>
    <col min="6657" max="6657" width="5.625" style="3" customWidth="1"/>
    <col min="6658" max="6658" width="7.125" style="3" customWidth="1"/>
    <col min="6659" max="6659" width="6.375" style="3" customWidth="1"/>
    <col min="6660" max="6661" width="10.25" style="3" customWidth="1"/>
    <col min="6662" max="6662" width="6.875" style="3" customWidth="1"/>
    <col min="6663" max="6663" width="13.625" style="3" customWidth="1"/>
    <col min="6664" max="6664" width="6.125" style="3" customWidth="1"/>
    <col min="6665" max="6676" width="5.5" style="3" customWidth="1"/>
    <col min="6677" max="6678" width="5.625" style="3" customWidth="1"/>
    <col min="6679" max="6679" width="0" style="3" hidden="1" customWidth="1"/>
    <col min="6680" max="6680" width="9.5" style="3" customWidth="1"/>
    <col min="6681" max="6681" width="0" style="3" hidden="1" customWidth="1"/>
    <col min="6682" max="6682" width="11.625" style="3" bestFit="1" customWidth="1"/>
    <col min="6683" max="6912" width="9" style="3"/>
    <col min="6913" max="6913" width="5.625" style="3" customWidth="1"/>
    <col min="6914" max="6914" width="7.125" style="3" customWidth="1"/>
    <col min="6915" max="6915" width="6.375" style="3" customWidth="1"/>
    <col min="6916" max="6917" width="10.25" style="3" customWidth="1"/>
    <col min="6918" max="6918" width="6.875" style="3" customWidth="1"/>
    <col min="6919" max="6919" width="13.625" style="3" customWidth="1"/>
    <col min="6920" max="6920" width="6.125" style="3" customWidth="1"/>
    <col min="6921" max="6932" width="5.5" style="3" customWidth="1"/>
    <col min="6933" max="6934" width="5.625" style="3" customWidth="1"/>
    <col min="6935" max="6935" width="0" style="3" hidden="1" customWidth="1"/>
    <col min="6936" max="6936" width="9.5" style="3" customWidth="1"/>
    <col min="6937" max="6937" width="0" style="3" hidden="1" customWidth="1"/>
    <col min="6938" max="6938" width="11.625" style="3" bestFit="1" customWidth="1"/>
    <col min="6939" max="7168" width="9" style="3"/>
    <col min="7169" max="7169" width="5.625" style="3" customWidth="1"/>
    <col min="7170" max="7170" width="7.125" style="3" customWidth="1"/>
    <col min="7171" max="7171" width="6.375" style="3" customWidth="1"/>
    <col min="7172" max="7173" width="10.25" style="3" customWidth="1"/>
    <col min="7174" max="7174" width="6.875" style="3" customWidth="1"/>
    <col min="7175" max="7175" width="13.625" style="3" customWidth="1"/>
    <col min="7176" max="7176" width="6.125" style="3" customWidth="1"/>
    <col min="7177" max="7188" width="5.5" style="3" customWidth="1"/>
    <col min="7189" max="7190" width="5.625" style="3" customWidth="1"/>
    <col min="7191" max="7191" width="0" style="3" hidden="1" customWidth="1"/>
    <col min="7192" max="7192" width="9.5" style="3" customWidth="1"/>
    <col min="7193" max="7193" width="0" style="3" hidden="1" customWidth="1"/>
    <col min="7194" max="7194" width="11.625" style="3" bestFit="1" customWidth="1"/>
    <col min="7195" max="7424" width="9" style="3"/>
    <col min="7425" max="7425" width="5.625" style="3" customWidth="1"/>
    <col min="7426" max="7426" width="7.125" style="3" customWidth="1"/>
    <col min="7427" max="7427" width="6.375" style="3" customWidth="1"/>
    <col min="7428" max="7429" width="10.25" style="3" customWidth="1"/>
    <col min="7430" max="7430" width="6.875" style="3" customWidth="1"/>
    <col min="7431" max="7431" width="13.625" style="3" customWidth="1"/>
    <col min="7432" max="7432" width="6.125" style="3" customWidth="1"/>
    <col min="7433" max="7444" width="5.5" style="3" customWidth="1"/>
    <col min="7445" max="7446" width="5.625" style="3" customWidth="1"/>
    <col min="7447" max="7447" width="0" style="3" hidden="1" customWidth="1"/>
    <col min="7448" max="7448" width="9.5" style="3" customWidth="1"/>
    <col min="7449" max="7449" width="0" style="3" hidden="1" customWidth="1"/>
    <col min="7450" max="7450" width="11.625" style="3" bestFit="1" customWidth="1"/>
    <col min="7451" max="7680" width="9" style="3"/>
    <col min="7681" max="7681" width="5.625" style="3" customWidth="1"/>
    <col min="7682" max="7682" width="7.125" style="3" customWidth="1"/>
    <col min="7683" max="7683" width="6.375" style="3" customWidth="1"/>
    <col min="7684" max="7685" width="10.25" style="3" customWidth="1"/>
    <col min="7686" max="7686" width="6.875" style="3" customWidth="1"/>
    <col min="7687" max="7687" width="13.625" style="3" customWidth="1"/>
    <col min="7688" max="7688" width="6.125" style="3" customWidth="1"/>
    <col min="7689" max="7700" width="5.5" style="3" customWidth="1"/>
    <col min="7701" max="7702" width="5.625" style="3" customWidth="1"/>
    <col min="7703" max="7703" width="0" style="3" hidden="1" customWidth="1"/>
    <col min="7704" max="7704" width="9.5" style="3" customWidth="1"/>
    <col min="7705" max="7705" width="0" style="3" hidden="1" customWidth="1"/>
    <col min="7706" max="7706" width="11.625" style="3" bestFit="1" customWidth="1"/>
    <col min="7707" max="7936" width="9" style="3"/>
    <col min="7937" max="7937" width="5.625" style="3" customWidth="1"/>
    <col min="7938" max="7938" width="7.125" style="3" customWidth="1"/>
    <col min="7939" max="7939" width="6.375" style="3" customWidth="1"/>
    <col min="7940" max="7941" width="10.25" style="3" customWidth="1"/>
    <col min="7942" max="7942" width="6.875" style="3" customWidth="1"/>
    <col min="7943" max="7943" width="13.625" style="3" customWidth="1"/>
    <col min="7944" max="7944" width="6.125" style="3" customWidth="1"/>
    <col min="7945" max="7956" width="5.5" style="3" customWidth="1"/>
    <col min="7957" max="7958" width="5.625" style="3" customWidth="1"/>
    <col min="7959" max="7959" width="0" style="3" hidden="1" customWidth="1"/>
    <col min="7960" max="7960" width="9.5" style="3" customWidth="1"/>
    <col min="7961" max="7961" width="0" style="3" hidden="1" customWidth="1"/>
    <col min="7962" max="7962" width="11.625" style="3" bestFit="1" customWidth="1"/>
    <col min="7963" max="8192" width="9" style="3"/>
    <col min="8193" max="8193" width="5.625" style="3" customWidth="1"/>
    <col min="8194" max="8194" width="7.125" style="3" customWidth="1"/>
    <col min="8195" max="8195" width="6.375" style="3" customWidth="1"/>
    <col min="8196" max="8197" width="10.25" style="3" customWidth="1"/>
    <col min="8198" max="8198" width="6.875" style="3" customWidth="1"/>
    <col min="8199" max="8199" width="13.625" style="3" customWidth="1"/>
    <col min="8200" max="8200" width="6.125" style="3" customWidth="1"/>
    <col min="8201" max="8212" width="5.5" style="3" customWidth="1"/>
    <col min="8213" max="8214" width="5.625" style="3" customWidth="1"/>
    <col min="8215" max="8215" width="0" style="3" hidden="1" customWidth="1"/>
    <col min="8216" max="8216" width="9.5" style="3" customWidth="1"/>
    <col min="8217" max="8217" width="0" style="3" hidden="1" customWidth="1"/>
    <col min="8218" max="8218" width="11.625" style="3" bestFit="1" customWidth="1"/>
    <col min="8219" max="8448" width="9" style="3"/>
    <col min="8449" max="8449" width="5.625" style="3" customWidth="1"/>
    <col min="8450" max="8450" width="7.125" style="3" customWidth="1"/>
    <col min="8451" max="8451" width="6.375" style="3" customWidth="1"/>
    <col min="8452" max="8453" width="10.25" style="3" customWidth="1"/>
    <col min="8454" max="8454" width="6.875" style="3" customWidth="1"/>
    <col min="8455" max="8455" width="13.625" style="3" customWidth="1"/>
    <col min="8456" max="8456" width="6.125" style="3" customWidth="1"/>
    <col min="8457" max="8468" width="5.5" style="3" customWidth="1"/>
    <col min="8469" max="8470" width="5.625" style="3" customWidth="1"/>
    <col min="8471" max="8471" width="0" style="3" hidden="1" customWidth="1"/>
    <col min="8472" max="8472" width="9.5" style="3" customWidth="1"/>
    <col min="8473" max="8473" width="0" style="3" hidden="1" customWidth="1"/>
    <col min="8474" max="8474" width="11.625" style="3" bestFit="1" customWidth="1"/>
    <col min="8475" max="8704" width="9" style="3"/>
    <col min="8705" max="8705" width="5.625" style="3" customWidth="1"/>
    <col min="8706" max="8706" width="7.125" style="3" customWidth="1"/>
    <col min="8707" max="8707" width="6.375" style="3" customWidth="1"/>
    <col min="8708" max="8709" width="10.25" style="3" customWidth="1"/>
    <col min="8710" max="8710" width="6.875" style="3" customWidth="1"/>
    <col min="8711" max="8711" width="13.625" style="3" customWidth="1"/>
    <col min="8712" max="8712" width="6.125" style="3" customWidth="1"/>
    <col min="8713" max="8724" width="5.5" style="3" customWidth="1"/>
    <col min="8725" max="8726" width="5.625" style="3" customWidth="1"/>
    <col min="8727" max="8727" width="0" style="3" hidden="1" customWidth="1"/>
    <col min="8728" max="8728" width="9.5" style="3" customWidth="1"/>
    <col min="8729" max="8729" width="0" style="3" hidden="1" customWidth="1"/>
    <col min="8730" max="8730" width="11.625" style="3" bestFit="1" customWidth="1"/>
    <col min="8731" max="8960" width="9" style="3"/>
    <col min="8961" max="8961" width="5.625" style="3" customWidth="1"/>
    <col min="8962" max="8962" width="7.125" style="3" customWidth="1"/>
    <col min="8963" max="8963" width="6.375" style="3" customWidth="1"/>
    <col min="8964" max="8965" width="10.25" style="3" customWidth="1"/>
    <col min="8966" max="8966" width="6.875" style="3" customWidth="1"/>
    <col min="8967" max="8967" width="13.625" style="3" customWidth="1"/>
    <col min="8968" max="8968" width="6.125" style="3" customWidth="1"/>
    <col min="8969" max="8980" width="5.5" style="3" customWidth="1"/>
    <col min="8981" max="8982" width="5.625" style="3" customWidth="1"/>
    <col min="8983" max="8983" width="0" style="3" hidden="1" customWidth="1"/>
    <col min="8984" max="8984" width="9.5" style="3" customWidth="1"/>
    <col min="8985" max="8985" width="0" style="3" hidden="1" customWidth="1"/>
    <col min="8986" max="8986" width="11.625" style="3" bestFit="1" customWidth="1"/>
    <col min="8987" max="9216" width="9" style="3"/>
    <col min="9217" max="9217" width="5.625" style="3" customWidth="1"/>
    <col min="9218" max="9218" width="7.125" style="3" customWidth="1"/>
    <col min="9219" max="9219" width="6.375" style="3" customWidth="1"/>
    <col min="9220" max="9221" width="10.25" style="3" customWidth="1"/>
    <col min="9222" max="9222" width="6.875" style="3" customWidth="1"/>
    <col min="9223" max="9223" width="13.625" style="3" customWidth="1"/>
    <col min="9224" max="9224" width="6.125" style="3" customWidth="1"/>
    <col min="9225" max="9236" width="5.5" style="3" customWidth="1"/>
    <col min="9237" max="9238" width="5.625" style="3" customWidth="1"/>
    <col min="9239" max="9239" width="0" style="3" hidden="1" customWidth="1"/>
    <col min="9240" max="9240" width="9.5" style="3" customWidth="1"/>
    <col min="9241" max="9241" width="0" style="3" hidden="1" customWidth="1"/>
    <col min="9242" max="9242" width="11.625" style="3" bestFit="1" customWidth="1"/>
    <col min="9243" max="9472" width="9" style="3"/>
    <col min="9473" max="9473" width="5.625" style="3" customWidth="1"/>
    <col min="9474" max="9474" width="7.125" style="3" customWidth="1"/>
    <col min="9475" max="9475" width="6.375" style="3" customWidth="1"/>
    <col min="9476" max="9477" width="10.25" style="3" customWidth="1"/>
    <col min="9478" max="9478" width="6.875" style="3" customWidth="1"/>
    <col min="9479" max="9479" width="13.625" style="3" customWidth="1"/>
    <col min="9480" max="9480" width="6.125" style="3" customWidth="1"/>
    <col min="9481" max="9492" width="5.5" style="3" customWidth="1"/>
    <col min="9493" max="9494" width="5.625" style="3" customWidth="1"/>
    <col min="9495" max="9495" width="0" style="3" hidden="1" customWidth="1"/>
    <col min="9496" max="9496" width="9.5" style="3" customWidth="1"/>
    <col min="9497" max="9497" width="0" style="3" hidden="1" customWidth="1"/>
    <col min="9498" max="9498" width="11.625" style="3" bestFit="1" customWidth="1"/>
    <col min="9499" max="9728" width="9" style="3"/>
    <col min="9729" max="9729" width="5.625" style="3" customWidth="1"/>
    <col min="9730" max="9730" width="7.125" style="3" customWidth="1"/>
    <col min="9731" max="9731" width="6.375" style="3" customWidth="1"/>
    <col min="9732" max="9733" width="10.25" style="3" customWidth="1"/>
    <col min="9734" max="9734" width="6.875" style="3" customWidth="1"/>
    <col min="9735" max="9735" width="13.625" style="3" customWidth="1"/>
    <col min="9736" max="9736" width="6.125" style="3" customWidth="1"/>
    <col min="9737" max="9748" width="5.5" style="3" customWidth="1"/>
    <col min="9749" max="9750" width="5.625" style="3" customWidth="1"/>
    <col min="9751" max="9751" width="0" style="3" hidden="1" customWidth="1"/>
    <col min="9752" max="9752" width="9.5" style="3" customWidth="1"/>
    <col min="9753" max="9753" width="0" style="3" hidden="1" customWidth="1"/>
    <col min="9754" max="9754" width="11.625" style="3" bestFit="1" customWidth="1"/>
    <col min="9755" max="9984" width="9" style="3"/>
    <col min="9985" max="9985" width="5.625" style="3" customWidth="1"/>
    <col min="9986" max="9986" width="7.125" style="3" customWidth="1"/>
    <col min="9987" max="9987" width="6.375" style="3" customWidth="1"/>
    <col min="9988" max="9989" width="10.25" style="3" customWidth="1"/>
    <col min="9990" max="9990" width="6.875" style="3" customWidth="1"/>
    <col min="9991" max="9991" width="13.625" style="3" customWidth="1"/>
    <col min="9992" max="9992" width="6.125" style="3" customWidth="1"/>
    <col min="9993" max="10004" width="5.5" style="3" customWidth="1"/>
    <col min="10005" max="10006" width="5.625" style="3" customWidth="1"/>
    <col min="10007" max="10007" width="0" style="3" hidden="1" customWidth="1"/>
    <col min="10008" max="10008" width="9.5" style="3" customWidth="1"/>
    <col min="10009" max="10009" width="0" style="3" hidden="1" customWidth="1"/>
    <col min="10010" max="10010" width="11.625" style="3" bestFit="1" customWidth="1"/>
    <col min="10011" max="10240" width="9" style="3"/>
    <col min="10241" max="10241" width="5.625" style="3" customWidth="1"/>
    <col min="10242" max="10242" width="7.125" style="3" customWidth="1"/>
    <col min="10243" max="10243" width="6.375" style="3" customWidth="1"/>
    <col min="10244" max="10245" width="10.25" style="3" customWidth="1"/>
    <col min="10246" max="10246" width="6.875" style="3" customWidth="1"/>
    <col min="10247" max="10247" width="13.625" style="3" customWidth="1"/>
    <col min="10248" max="10248" width="6.125" style="3" customWidth="1"/>
    <col min="10249" max="10260" width="5.5" style="3" customWidth="1"/>
    <col min="10261" max="10262" width="5.625" style="3" customWidth="1"/>
    <col min="10263" max="10263" width="0" style="3" hidden="1" customWidth="1"/>
    <col min="10264" max="10264" width="9.5" style="3" customWidth="1"/>
    <col min="10265" max="10265" width="0" style="3" hidden="1" customWidth="1"/>
    <col min="10266" max="10266" width="11.625" style="3" bestFit="1" customWidth="1"/>
    <col min="10267" max="10496" width="9" style="3"/>
    <col min="10497" max="10497" width="5.625" style="3" customWidth="1"/>
    <col min="10498" max="10498" width="7.125" style="3" customWidth="1"/>
    <col min="10499" max="10499" width="6.375" style="3" customWidth="1"/>
    <col min="10500" max="10501" width="10.25" style="3" customWidth="1"/>
    <col min="10502" max="10502" width="6.875" style="3" customWidth="1"/>
    <col min="10503" max="10503" width="13.625" style="3" customWidth="1"/>
    <col min="10504" max="10504" width="6.125" style="3" customWidth="1"/>
    <col min="10505" max="10516" width="5.5" style="3" customWidth="1"/>
    <col min="10517" max="10518" width="5.625" style="3" customWidth="1"/>
    <col min="10519" max="10519" width="0" style="3" hidden="1" customWidth="1"/>
    <col min="10520" max="10520" width="9.5" style="3" customWidth="1"/>
    <col min="10521" max="10521" width="0" style="3" hidden="1" customWidth="1"/>
    <col min="10522" max="10522" width="11.625" style="3" bestFit="1" customWidth="1"/>
    <col min="10523" max="10752" width="9" style="3"/>
    <col min="10753" max="10753" width="5.625" style="3" customWidth="1"/>
    <col min="10754" max="10754" width="7.125" style="3" customWidth="1"/>
    <col min="10755" max="10755" width="6.375" style="3" customWidth="1"/>
    <col min="10756" max="10757" width="10.25" style="3" customWidth="1"/>
    <col min="10758" max="10758" width="6.875" style="3" customWidth="1"/>
    <col min="10759" max="10759" width="13.625" style="3" customWidth="1"/>
    <col min="10760" max="10760" width="6.125" style="3" customWidth="1"/>
    <col min="10761" max="10772" width="5.5" style="3" customWidth="1"/>
    <col min="10773" max="10774" width="5.625" style="3" customWidth="1"/>
    <col min="10775" max="10775" width="0" style="3" hidden="1" customWidth="1"/>
    <col min="10776" max="10776" width="9.5" style="3" customWidth="1"/>
    <col min="10777" max="10777" width="0" style="3" hidden="1" customWidth="1"/>
    <col min="10778" max="10778" width="11.625" style="3" bestFit="1" customWidth="1"/>
    <col min="10779" max="11008" width="9" style="3"/>
    <col min="11009" max="11009" width="5.625" style="3" customWidth="1"/>
    <col min="11010" max="11010" width="7.125" style="3" customWidth="1"/>
    <col min="11011" max="11011" width="6.375" style="3" customWidth="1"/>
    <col min="11012" max="11013" width="10.25" style="3" customWidth="1"/>
    <col min="11014" max="11014" width="6.875" style="3" customWidth="1"/>
    <col min="11015" max="11015" width="13.625" style="3" customWidth="1"/>
    <col min="11016" max="11016" width="6.125" style="3" customWidth="1"/>
    <col min="11017" max="11028" width="5.5" style="3" customWidth="1"/>
    <col min="11029" max="11030" width="5.625" style="3" customWidth="1"/>
    <col min="11031" max="11031" width="0" style="3" hidden="1" customWidth="1"/>
    <col min="11032" max="11032" width="9.5" style="3" customWidth="1"/>
    <col min="11033" max="11033" width="0" style="3" hidden="1" customWidth="1"/>
    <col min="11034" max="11034" width="11.625" style="3" bestFit="1" customWidth="1"/>
    <col min="11035" max="11264" width="9" style="3"/>
    <col min="11265" max="11265" width="5.625" style="3" customWidth="1"/>
    <col min="11266" max="11266" width="7.125" style="3" customWidth="1"/>
    <col min="11267" max="11267" width="6.375" style="3" customWidth="1"/>
    <col min="11268" max="11269" width="10.25" style="3" customWidth="1"/>
    <col min="11270" max="11270" width="6.875" style="3" customWidth="1"/>
    <col min="11271" max="11271" width="13.625" style="3" customWidth="1"/>
    <col min="11272" max="11272" width="6.125" style="3" customWidth="1"/>
    <col min="11273" max="11284" width="5.5" style="3" customWidth="1"/>
    <col min="11285" max="11286" width="5.625" style="3" customWidth="1"/>
    <col min="11287" max="11287" width="0" style="3" hidden="1" customWidth="1"/>
    <col min="11288" max="11288" width="9.5" style="3" customWidth="1"/>
    <col min="11289" max="11289" width="0" style="3" hidden="1" customWidth="1"/>
    <col min="11290" max="11290" width="11.625" style="3" bestFit="1" customWidth="1"/>
    <col min="11291" max="11520" width="9" style="3"/>
    <col min="11521" max="11521" width="5.625" style="3" customWidth="1"/>
    <col min="11522" max="11522" width="7.125" style="3" customWidth="1"/>
    <col min="11523" max="11523" width="6.375" style="3" customWidth="1"/>
    <col min="11524" max="11525" width="10.25" style="3" customWidth="1"/>
    <col min="11526" max="11526" width="6.875" style="3" customWidth="1"/>
    <col min="11527" max="11527" width="13.625" style="3" customWidth="1"/>
    <col min="11528" max="11528" width="6.125" style="3" customWidth="1"/>
    <col min="11529" max="11540" width="5.5" style="3" customWidth="1"/>
    <col min="11541" max="11542" width="5.625" style="3" customWidth="1"/>
    <col min="11543" max="11543" width="0" style="3" hidden="1" customWidth="1"/>
    <col min="11544" max="11544" width="9.5" style="3" customWidth="1"/>
    <col min="11545" max="11545" width="0" style="3" hidden="1" customWidth="1"/>
    <col min="11546" max="11546" width="11.625" style="3" bestFit="1" customWidth="1"/>
    <col min="11547" max="11776" width="9" style="3"/>
    <col min="11777" max="11777" width="5.625" style="3" customWidth="1"/>
    <col min="11778" max="11778" width="7.125" style="3" customWidth="1"/>
    <col min="11779" max="11779" width="6.375" style="3" customWidth="1"/>
    <col min="11780" max="11781" width="10.25" style="3" customWidth="1"/>
    <col min="11782" max="11782" width="6.875" style="3" customWidth="1"/>
    <col min="11783" max="11783" width="13.625" style="3" customWidth="1"/>
    <col min="11784" max="11784" width="6.125" style="3" customWidth="1"/>
    <col min="11785" max="11796" width="5.5" style="3" customWidth="1"/>
    <col min="11797" max="11798" width="5.625" style="3" customWidth="1"/>
    <col min="11799" max="11799" width="0" style="3" hidden="1" customWidth="1"/>
    <col min="11800" max="11800" width="9.5" style="3" customWidth="1"/>
    <col min="11801" max="11801" width="0" style="3" hidden="1" customWidth="1"/>
    <col min="11802" max="11802" width="11.625" style="3" bestFit="1" customWidth="1"/>
    <col min="11803" max="12032" width="9" style="3"/>
    <col min="12033" max="12033" width="5.625" style="3" customWidth="1"/>
    <col min="12034" max="12034" width="7.125" style="3" customWidth="1"/>
    <col min="12035" max="12035" width="6.375" style="3" customWidth="1"/>
    <col min="12036" max="12037" width="10.25" style="3" customWidth="1"/>
    <col min="12038" max="12038" width="6.875" style="3" customWidth="1"/>
    <col min="12039" max="12039" width="13.625" style="3" customWidth="1"/>
    <col min="12040" max="12040" width="6.125" style="3" customWidth="1"/>
    <col min="12041" max="12052" width="5.5" style="3" customWidth="1"/>
    <col min="12053" max="12054" width="5.625" style="3" customWidth="1"/>
    <col min="12055" max="12055" width="0" style="3" hidden="1" customWidth="1"/>
    <col min="12056" max="12056" width="9.5" style="3" customWidth="1"/>
    <col min="12057" max="12057" width="0" style="3" hidden="1" customWidth="1"/>
    <col min="12058" max="12058" width="11.625" style="3" bestFit="1" customWidth="1"/>
    <col min="12059" max="12288" width="9" style="3"/>
    <col min="12289" max="12289" width="5.625" style="3" customWidth="1"/>
    <col min="12290" max="12290" width="7.125" style="3" customWidth="1"/>
    <col min="12291" max="12291" width="6.375" style="3" customWidth="1"/>
    <col min="12292" max="12293" width="10.25" style="3" customWidth="1"/>
    <col min="12294" max="12294" width="6.875" style="3" customWidth="1"/>
    <col min="12295" max="12295" width="13.625" style="3" customWidth="1"/>
    <col min="12296" max="12296" width="6.125" style="3" customWidth="1"/>
    <col min="12297" max="12308" width="5.5" style="3" customWidth="1"/>
    <col min="12309" max="12310" width="5.625" style="3" customWidth="1"/>
    <col min="12311" max="12311" width="0" style="3" hidden="1" customWidth="1"/>
    <col min="12312" max="12312" width="9.5" style="3" customWidth="1"/>
    <col min="12313" max="12313" width="0" style="3" hidden="1" customWidth="1"/>
    <col min="12314" max="12314" width="11.625" style="3" bestFit="1" customWidth="1"/>
    <col min="12315" max="12544" width="9" style="3"/>
    <col min="12545" max="12545" width="5.625" style="3" customWidth="1"/>
    <col min="12546" max="12546" width="7.125" style="3" customWidth="1"/>
    <col min="12547" max="12547" width="6.375" style="3" customWidth="1"/>
    <col min="12548" max="12549" width="10.25" style="3" customWidth="1"/>
    <col min="12550" max="12550" width="6.875" style="3" customWidth="1"/>
    <col min="12551" max="12551" width="13.625" style="3" customWidth="1"/>
    <col min="12552" max="12552" width="6.125" style="3" customWidth="1"/>
    <col min="12553" max="12564" width="5.5" style="3" customWidth="1"/>
    <col min="12565" max="12566" width="5.625" style="3" customWidth="1"/>
    <col min="12567" max="12567" width="0" style="3" hidden="1" customWidth="1"/>
    <col min="12568" max="12568" width="9.5" style="3" customWidth="1"/>
    <col min="12569" max="12569" width="0" style="3" hidden="1" customWidth="1"/>
    <col min="12570" max="12570" width="11.625" style="3" bestFit="1" customWidth="1"/>
    <col min="12571" max="12800" width="9" style="3"/>
    <col min="12801" max="12801" width="5.625" style="3" customWidth="1"/>
    <col min="12802" max="12802" width="7.125" style="3" customWidth="1"/>
    <col min="12803" max="12803" width="6.375" style="3" customWidth="1"/>
    <col min="12804" max="12805" width="10.25" style="3" customWidth="1"/>
    <col min="12806" max="12806" width="6.875" style="3" customWidth="1"/>
    <col min="12807" max="12807" width="13.625" style="3" customWidth="1"/>
    <col min="12808" max="12808" width="6.125" style="3" customWidth="1"/>
    <col min="12809" max="12820" width="5.5" style="3" customWidth="1"/>
    <col min="12821" max="12822" width="5.625" style="3" customWidth="1"/>
    <col min="12823" max="12823" width="0" style="3" hidden="1" customWidth="1"/>
    <col min="12824" max="12824" width="9.5" style="3" customWidth="1"/>
    <col min="12825" max="12825" width="0" style="3" hidden="1" customWidth="1"/>
    <col min="12826" max="12826" width="11.625" style="3" bestFit="1" customWidth="1"/>
    <col min="12827" max="13056" width="9" style="3"/>
    <col min="13057" max="13057" width="5.625" style="3" customWidth="1"/>
    <col min="13058" max="13058" width="7.125" style="3" customWidth="1"/>
    <col min="13059" max="13059" width="6.375" style="3" customWidth="1"/>
    <col min="13060" max="13061" width="10.25" style="3" customWidth="1"/>
    <col min="13062" max="13062" width="6.875" style="3" customWidth="1"/>
    <col min="13063" max="13063" width="13.625" style="3" customWidth="1"/>
    <col min="13064" max="13064" width="6.125" style="3" customWidth="1"/>
    <col min="13065" max="13076" width="5.5" style="3" customWidth="1"/>
    <col min="13077" max="13078" width="5.625" style="3" customWidth="1"/>
    <col min="13079" max="13079" width="0" style="3" hidden="1" customWidth="1"/>
    <col min="13080" max="13080" width="9.5" style="3" customWidth="1"/>
    <col min="13081" max="13081" width="0" style="3" hidden="1" customWidth="1"/>
    <col min="13082" max="13082" width="11.625" style="3" bestFit="1" customWidth="1"/>
    <col min="13083" max="13312" width="9" style="3"/>
    <col min="13313" max="13313" width="5.625" style="3" customWidth="1"/>
    <col min="13314" max="13314" width="7.125" style="3" customWidth="1"/>
    <col min="13315" max="13315" width="6.375" style="3" customWidth="1"/>
    <col min="13316" max="13317" width="10.25" style="3" customWidth="1"/>
    <col min="13318" max="13318" width="6.875" style="3" customWidth="1"/>
    <col min="13319" max="13319" width="13.625" style="3" customWidth="1"/>
    <col min="13320" max="13320" width="6.125" style="3" customWidth="1"/>
    <col min="13321" max="13332" width="5.5" style="3" customWidth="1"/>
    <col min="13333" max="13334" width="5.625" style="3" customWidth="1"/>
    <col min="13335" max="13335" width="0" style="3" hidden="1" customWidth="1"/>
    <col min="13336" max="13336" width="9.5" style="3" customWidth="1"/>
    <col min="13337" max="13337" width="0" style="3" hidden="1" customWidth="1"/>
    <col min="13338" max="13338" width="11.625" style="3" bestFit="1" customWidth="1"/>
    <col min="13339" max="13568" width="9" style="3"/>
    <col min="13569" max="13569" width="5.625" style="3" customWidth="1"/>
    <col min="13570" max="13570" width="7.125" style="3" customWidth="1"/>
    <col min="13571" max="13571" width="6.375" style="3" customWidth="1"/>
    <col min="13572" max="13573" width="10.25" style="3" customWidth="1"/>
    <col min="13574" max="13574" width="6.875" style="3" customWidth="1"/>
    <col min="13575" max="13575" width="13.625" style="3" customWidth="1"/>
    <col min="13576" max="13576" width="6.125" style="3" customWidth="1"/>
    <col min="13577" max="13588" width="5.5" style="3" customWidth="1"/>
    <col min="13589" max="13590" width="5.625" style="3" customWidth="1"/>
    <col min="13591" max="13591" width="0" style="3" hidden="1" customWidth="1"/>
    <col min="13592" max="13592" width="9.5" style="3" customWidth="1"/>
    <col min="13593" max="13593" width="0" style="3" hidden="1" customWidth="1"/>
    <col min="13594" max="13594" width="11.625" style="3" bestFit="1" customWidth="1"/>
    <col min="13595" max="13824" width="9" style="3"/>
    <col min="13825" max="13825" width="5.625" style="3" customWidth="1"/>
    <col min="13826" max="13826" width="7.125" style="3" customWidth="1"/>
    <col min="13827" max="13827" width="6.375" style="3" customWidth="1"/>
    <col min="13828" max="13829" width="10.25" style="3" customWidth="1"/>
    <col min="13830" max="13830" width="6.875" style="3" customWidth="1"/>
    <col min="13831" max="13831" width="13.625" style="3" customWidth="1"/>
    <col min="13832" max="13832" width="6.125" style="3" customWidth="1"/>
    <col min="13833" max="13844" width="5.5" style="3" customWidth="1"/>
    <col min="13845" max="13846" width="5.625" style="3" customWidth="1"/>
    <col min="13847" max="13847" width="0" style="3" hidden="1" customWidth="1"/>
    <col min="13848" max="13848" width="9.5" style="3" customWidth="1"/>
    <col min="13849" max="13849" width="0" style="3" hidden="1" customWidth="1"/>
    <col min="13850" max="13850" width="11.625" style="3" bestFit="1" customWidth="1"/>
    <col min="13851" max="14080" width="9" style="3"/>
    <col min="14081" max="14081" width="5.625" style="3" customWidth="1"/>
    <col min="14082" max="14082" width="7.125" style="3" customWidth="1"/>
    <col min="14083" max="14083" width="6.375" style="3" customWidth="1"/>
    <col min="14084" max="14085" width="10.25" style="3" customWidth="1"/>
    <col min="14086" max="14086" width="6.875" style="3" customWidth="1"/>
    <col min="14087" max="14087" width="13.625" style="3" customWidth="1"/>
    <col min="14088" max="14088" width="6.125" style="3" customWidth="1"/>
    <col min="14089" max="14100" width="5.5" style="3" customWidth="1"/>
    <col min="14101" max="14102" width="5.625" style="3" customWidth="1"/>
    <col min="14103" max="14103" width="0" style="3" hidden="1" customWidth="1"/>
    <col min="14104" max="14104" width="9.5" style="3" customWidth="1"/>
    <col min="14105" max="14105" width="0" style="3" hidden="1" customWidth="1"/>
    <col min="14106" max="14106" width="11.625" style="3" bestFit="1" customWidth="1"/>
    <col min="14107" max="14336" width="9" style="3"/>
    <col min="14337" max="14337" width="5.625" style="3" customWidth="1"/>
    <col min="14338" max="14338" width="7.125" style="3" customWidth="1"/>
    <col min="14339" max="14339" width="6.375" style="3" customWidth="1"/>
    <col min="14340" max="14341" width="10.25" style="3" customWidth="1"/>
    <col min="14342" max="14342" width="6.875" style="3" customWidth="1"/>
    <col min="14343" max="14343" width="13.625" style="3" customWidth="1"/>
    <col min="14344" max="14344" width="6.125" style="3" customWidth="1"/>
    <col min="14345" max="14356" width="5.5" style="3" customWidth="1"/>
    <col min="14357" max="14358" width="5.625" style="3" customWidth="1"/>
    <col min="14359" max="14359" width="0" style="3" hidden="1" customWidth="1"/>
    <col min="14360" max="14360" width="9.5" style="3" customWidth="1"/>
    <col min="14361" max="14361" width="0" style="3" hidden="1" customWidth="1"/>
    <col min="14362" max="14362" width="11.625" style="3" bestFit="1" customWidth="1"/>
    <col min="14363" max="14592" width="9" style="3"/>
    <col min="14593" max="14593" width="5.625" style="3" customWidth="1"/>
    <col min="14594" max="14594" width="7.125" style="3" customWidth="1"/>
    <col min="14595" max="14595" width="6.375" style="3" customWidth="1"/>
    <col min="14596" max="14597" width="10.25" style="3" customWidth="1"/>
    <col min="14598" max="14598" width="6.875" style="3" customWidth="1"/>
    <col min="14599" max="14599" width="13.625" style="3" customWidth="1"/>
    <col min="14600" max="14600" width="6.125" style="3" customWidth="1"/>
    <col min="14601" max="14612" width="5.5" style="3" customWidth="1"/>
    <col min="14613" max="14614" width="5.625" style="3" customWidth="1"/>
    <col min="14615" max="14615" width="0" style="3" hidden="1" customWidth="1"/>
    <col min="14616" max="14616" width="9.5" style="3" customWidth="1"/>
    <col min="14617" max="14617" width="0" style="3" hidden="1" customWidth="1"/>
    <col min="14618" max="14618" width="11.625" style="3" bestFit="1" customWidth="1"/>
    <col min="14619" max="14848" width="9" style="3"/>
    <col min="14849" max="14849" width="5.625" style="3" customWidth="1"/>
    <col min="14850" max="14850" width="7.125" style="3" customWidth="1"/>
    <col min="14851" max="14851" width="6.375" style="3" customWidth="1"/>
    <col min="14852" max="14853" width="10.25" style="3" customWidth="1"/>
    <col min="14854" max="14854" width="6.875" style="3" customWidth="1"/>
    <col min="14855" max="14855" width="13.625" style="3" customWidth="1"/>
    <col min="14856" max="14856" width="6.125" style="3" customWidth="1"/>
    <col min="14857" max="14868" width="5.5" style="3" customWidth="1"/>
    <col min="14869" max="14870" width="5.625" style="3" customWidth="1"/>
    <col min="14871" max="14871" width="0" style="3" hidden="1" customWidth="1"/>
    <col min="14872" max="14872" width="9.5" style="3" customWidth="1"/>
    <col min="14873" max="14873" width="0" style="3" hidden="1" customWidth="1"/>
    <col min="14874" max="14874" width="11.625" style="3" bestFit="1" customWidth="1"/>
    <col min="14875" max="15104" width="9" style="3"/>
    <col min="15105" max="15105" width="5.625" style="3" customWidth="1"/>
    <col min="15106" max="15106" width="7.125" style="3" customWidth="1"/>
    <col min="15107" max="15107" width="6.375" style="3" customWidth="1"/>
    <col min="15108" max="15109" width="10.25" style="3" customWidth="1"/>
    <col min="15110" max="15110" width="6.875" style="3" customWidth="1"/>
    <col min="15111" max="15111" width="13.625" style="3" customWidth="1"/>
    <col min="15112" max="15112" width="6.125" style="3" customWidth="1"/>
    <col min="15113" max="15124" width="5.5" style="3" customWidth="1"/>
    <col min="15125" max="15126" width="5.625" style="3" customWidth="1"/>
    <col min="15127" max="15127" width="0" style="3" hidden="1" customWidth="1"/>
    <col min="15128" max="15128" width="9.5" style="3" customWidth="1"/>
    <col min="15129" max="15129" width="0" style="3" hidden="1" customWidth="1"/>
    <col min="15130" max="15130" width="11.625" style="3" bestFit="1" customWidth="1"/>
    <col min="15131" max="15360" width="9" style="3"/>
    <col min="15361" max="15361" width="5.625" style="3" customWidth="1"/>
    <col min="15362" max="15362" width="7.125" style="3" customWidth="1"/>
    <col min="15363" max="15363" width="6.375" style="3" customWidth="1"/>
    <col min="15364" max="15365" width="10.25" style="3" customWidth="1"/>
    <col min="15366" max="15366" width="6.875" style="3" customWidth="1"/>
    <col min="15367" max="15367" width="13.625" style="3" customWidth="1"/>
    <col min="15368" max="15368" width="6.125" style="3" customWidth="1"/>
    <col min="15369" max="15380" width="5.5" style="3" customWidth="1"/>
    <col min="15381" max="15382" width="5.625" style="3" customWidth="1"/>
    <col min="15383" max="15383" width="0" style="3" hidden="1" customWidth="1"/>
    <col min="15384" max="15384" width="9.5" style="3" customWidth="1"/>
    <col min="15385" max="15385" width="0" style="3" hidden="1" customWidth="1"/>
    <col min="15386" max="15386" width="11.625" style="3" bestFit="1" customWidth="1"/>
    <col min="15387" max="15616" width="9" style="3"/>
    <col min="15617" max="15617" width="5.625" style="3" customWidth="1"/>
    <col min="15618" max="15618" width="7.125" style="3" customWidth="1"/>
    <col min="15619" max="15619" width="6.375" style="3" customWidth="1"/>
    <col min="15620" max="15621" width="10.25" style="3" customWidth="1"/>
    <col min="15622" max="15622" width="6.875" style="3" customWidth="1"/>
    <col min="15623" max="15623" width="13.625" style="3" customWidth="1"/>
    <col min="15624" max="15624" width="6.125" style="3" customWidth="1"/>
    <col min="15625" max="15636" width="5.5" style="3" customWidth="1"/>
    <col min="15637" max="15638" width="5.625" style="3" customWidth="1"/>
    <col min="15639" max="15639" width="0" style="3" hidden="1" customWidth="1"/>
    <col min="15640" max="15640" width="9.5" style="3" customWidth="1"/>
    <col min="15641" max="15641" width="0" style="3" hidden="1" customWidth="1"/>
    <col min="15642" max="15642" width="11.625" style="3" bestFit="1" customWidth="1"/>
    <col min="15643" max="15872" width="9" style="3"/>
    <col min="15873" max="15873" width="5.625" style="3" customWidth="1"/>
    <col min="15874" max="15874" width="7.125" style="3" customWidth="1"/>
    <col min="15875" max="15875" width="6.375" style="3" customWidth="1"/>
    <col min="15876" max="15877" width="10.25" style="3" customWidth="1"/>
    <col min="15878" max="15878" width="6.875" style="3" customWidth="1"/>
    <col min="15879" max="15879" width="13.625" style="3" customWidth="1"/>
    <col min="15880" max="15880" width="6.125" style="3" customWidth="1"/>
    <col min="15881" max="15892" width="5.5" style="3" customWidth="1"/>
    <col min="15893" max="15894" width="5.625" style="3" customWidth="1"/>
    <col min="15895" max="15895" width="0" style="3" hidden="1" customWidth="1"/>
    <col min="15896" max="15896" width="9.5" style="3" customWidth="1"/>
    <col min="15897" max="15897" width="0" style="3" hidden="1" customWidth="1"/>
    <col min="15898" max="15898" width="11.625" style="3" bestFit="1" customWidth="1"/>
    <col min="15899" max="16128" width="9" style="3"/>
    <col min="16129" max="16129" width="5.625" style="3" customWidth="1"/>
    <col min="16130" max="16130" width="7.125" style="3" customWidth="1"/>
    <col min="16131" max="16131" width="6.375" style="3" customWidth="1"/>
    <col min="16132" max="16133" width="10.25" style="3" customWidth="1"/>
    <col min="16134" max="16134" width="6.875" style="3" customWidth="1"/>
    <col min="16135" max="16135" width="13.625" style="3" customWidth="1"/>
    <col min="16136" max="16136" width="6.125" style="3" customWidth="1"/>
    <col min="16137" max="16148" width="5.5" style="3" customWidth="1"/>
    <col min="16149" max="16150" width="5.625" style="3" customWidth="1"/>
    <col min="16151" max="16151" width="0" style="3" hidden="1" customWidth="1"/>
    <col min="16152" max="16152" width="9.5" style="3" customWidth="1"/>
    <col min="16153" max="16153" width="0" style="3" hidden="1" customWidth="1"/>
    <col min="16154" max="16154" width="11.625" style="3" bestFit="1" customWidth="1"/>
    <col min="16155" max="16384" width="9" style="3"/>
  </cols>
  <sheetData>
    <row r="1" spans="1:21" ht="14.25">
      <c r="A1" s="1" t="s">
        <v>0</v>
      </c>
      <c r="B1" s="2"/>
      <c r="O1" s="4"/>
    </row>
    <row r="2" spans="1:21" ht="27" customHeight="1">
      <c r="A2" s="220" t="s">
        <v>1</v>
      </c>
      <c r="B2" s="220"/>
      <c r="C2" s="220"/>
      <c r="D2" s="220"/>
      <c r="E2" s="220"/>
      <c r="F2" s="220"/>
      <c r="G2" s="220"/>
      <c r="H2" s="220"/>
      <c r="I2" s="220"/>
      <c r="J2" s="220"/>
      <c r="K2" s="220"/>
      <c r="L2" s="220"/>
      <c r="M2" s="220"/>
      <c r="N2" s="220"/>
      <c r="O2" s="220"/>
      <c r="P2" s="220"/>
      <c r="Q2" s="220"/>
      <c r="R2" s="220"/>
      <c r="S2" s="220"/>
      <c r="T2" s="220"/>
    </row>
    <row r="3" spans="1:21" ht="8.25" customHeight="1">
      <c r="A3" s="5"/>
      <c r="B3" s="5"/>
      <c r="C3" s="5"/>
      <c r="D3" s="6"/>
      <c r="E3" s="6"/>
      <c r="F3" s="6"/>
      <c r="G3" s="6"/>
      <c r="H3" s="6"/>
      <c r="I3" s="6"/>
      <c r="J3" s="6"/>
      <c r="K3" s="6"/>
      <c r="L3" s="6"/>
      <c r="M3" s="6"/>
      <c r="N3" s="6"/>
      <c r="O3" s="6"/>
    </row>
    <row r="4" spans="1:21" s="10" customFormat="1" ht="18" customHeight="1" thickBot="1">
      <c r="A4" s="221"/>
      <c r="B4" s="221"/>
      <c r="C4" s="169"/>
      <c r="D4" s="7"/>
      <c r="E4" s="8"/>
      <c r="F4" s="7"/>
      <c r="G4" s="8" t="s">
        <v>2</v>
      </c>
      <c r="H4" s="9"/>
      <c r="I4" s="222" t="s">
        <v>3</v>
      </c>
      <c r="J4" s="222"/>
      <c r="K4" s="222"/>
      <c r="L4" s="222"/>
      <c r="M4" s="222"/>
      <c r="N4" s="222"/>
      <c r="O4" s="222"/>
      <c r="P4" s="222"/>
      <c r="Q4" s="222"/>
      <c r="R4" s="222"/>
      <c r="S4" s="222"/>
      <c r="T4" s="222"/>
    </row>
    <row r="5" spans="1:21" s="12" customFormat="1" ht="19.5" customHeight="1">
      <c r="A5" s="223" t="s">
        <v>4</v>
      </c>
      <c r="B5" s="224"/>
      <c r="C5" s="225"/>
      <c r="D5" s="224"/>
      <c r="E5" s="224"/>
      <c r="F5" s="151"/>
      <c r="G5" s="229"/>
      <c r="H5" s="150" t="s">
        <v>5</v>
      </c>
      <c r="I5" s="232"/>
      <c r="J5" s="11" t="s">
        <v>6</v>
      </c>
      <c r="K5" s="208"/>
      <c r="L5" s="209"/>
      <c r="M5" s="209"/>
      <c r="N5" s="209"/>
      <c r="O5" s="209"/>
      <c r="P5" s="209"/>
      <c r="Q5" s="209"/>
      <c r="R5" s="209"/>
      <c r="S5" s="209"/>
      <c r="T5" s="210"/>
    </row>
    <row r="6" spans="1:21" s="12" customFormat="1" ht="19.5" customHeight="1">
      <c r="A6" s="226"/>
      <c r="B6" s="227"/>
      <c r="C6" s="228"/>
      <c r="D6" s="168"/>
      <c r="E6" s="168"/>
      <c r="F6" s="142"/>
      <c r="G6" s="230"/>
      <c r="H6" s="141"/>
      <c r="I6" s="233"/>
      <c r="J6" s="211"/>
      <c r="K6" s="212"/>
      <c r="L6" s="212"/>
      <c r="M6" s="212"/>
      <c r="N6" s="212"/>
      <c r="O6" s="212"/>
      <c r="P6" s="212"/>
      <c r="Q6" s="212"/>
      <c r="R6" s="212"/>
      <c r="S6" s="212"/>
      <c r="T6" s="213"/>
    </row>
    <row r="7" spans="1:21" s="12" customFormat="1" ht="19.5" customHeight="1">
      <c r="A7" s="235" t="s">
        <v>7</v>
      </c>
      <c r="B7" s="236"/>
      <c r="C7" s="239"/>
      <c r="D7" s="168"/>
      <c r="E7" s="168"/>
      <c r="F7" s="142"/>
      <c r="G7" s="230"/>
      <c r="H7" s="141"/>
      <c r="I7" s="233"/>
      <c r="J7" s="13" t="s">
        <v>8</v>
      </c>
      <c r="K7" s="187"/>
      <c r="L7" s="188"/>
      <c r="M7" s="188"/>
      <c r="N7" s="188"/>
      <c r="O7" s="188"/>
      <c r="P7" s="188"/>
      <c r="Q7" s="188"/>
      <c r="R7" s="188"/>
      <c r="S7" s="188"/>
      <c r="T7" s="189"/>
    </row>
    <row r="8" spans="1:21" s="12" customFormat="1" ht="19.5" customHeight="1" thickBot="1">
      <c r="A8" s="237"/>
      <c r="B8" s="238"/>
      <c r="C8" s="240"/>
      <c r="D8" s="195"/>
      <c r="E8" s="195"/>
      <c r="F8" s="195"/>
      <c r="G8" s="231"/>
      <c r="H8" s="194"/>
      <c r="I8" s="234"/>
      <c r="J8" s="14" t="s">
        <v>9</v>
      </c>
      <c r="K8" s="190"/>
      <c r="L8" s="191"/>
      <c r="M8" s="191"/>
      <c r="N8" s="191"/>
      <c r="O8" s="191"/>
      <c r="P8" s="191"/>
      <c r="Q8" s="191"/>
      <c r="R8" s="191"/>
      <c r="S8" s="191"/>
      <c r="T8" s="192"/>
    </row>
    <row r="9" spans="1:21" s="12" customFormat="1" ht="19.5" customHeight="1">
      <c r="A9" s="141" t="s">
        <v>10</v>
      </c>
      <c r="B9" s="142"/>
      <c r="C9" s="193"/>
      <c r="D9" s="197"/>
      <c r="E9" s="198"/>
      <c r="F9" s="198"/>
      <c r="G9" s="199"/>
      <c r="H9" s="167" t="s">
        <v>11</v>
      </c>
      <c r="I9" s="202"/>
      <c r="J9" s="11" t="s">
        <v>6</v>
      </c>
      <c r="K9" s="208"/>
      <c r="L9" s="209"/>
      <c r="M9" s="209"/>
      <c r="N9" s="209"/>
      <c r="O9" s="209"/>
      <c r="P9" s="209"/>
      <c r="Q9" s="209"/>
      <c r="R9" s="209"/>
      <c r="S9" s="209"/>
      <c r="T9" s="210"/>
    </row>
    <row r="10" spans="1:21" s="12" customFormat="1" ht="19.5" customHeight="1">
      <c r="A10" s="141"/>
      <c r="B10" s="142"/>
      <c r="C10" s="193"/>
      <c r="D10" s="200"/>
      <c r="E10" s="201"/>
      <c r="F10" s="201"/>
      <c r="G10" s="202"/>
      <c r="H10" s="206"/>
      <c r="I10" s="202"/>
      <c r="J10" s="211"/>
      <c r="K10" s="212"/>
      <c r="L10" s="212"/>
      <c r="M10" s="212"/>
      <c r="N10" s="212"/>
      <c r="O10" s="212"/>
      <c r="P10" s="212"/>
      <c r="Q10" s="212"/>
      <c r="R10" s="212"/>
      <c r="S10" s="212"/>
      <c r="T10" s="213"/>
    </row>
    <row r="11" spans="1:21" s="12" customFormat="1" ht="19.5" customHeight="1" thickBot="1">
      <c r="A11" s="194"/>
      <c r="B11" s="195"/>
      <c r="C11" s="196"/>
      <c r="D11" s="203"/>
      <c r="E11" s="204"/>
      <c r="F11" s="204"/>
      <c r="G11" s="205"/>
      <c r="H11" s="207"/>
      <c r="I11" s="205"/>
      <c r="J11" s="15" t="s">
        <v>8</v>
      </c>
      <c r="K11" s="214"/>
      <c r="L11" s="215"/>
      <c r="M11" s="215"/>
      <c r="N11" s="216"/>
      <c r="O11" s="16" t="s">
        <v>9</v>
      </c>
      <c r="P11" s="217"/>
      <c r="Q11" s="218"/>
      <c r="R11" s="218"/>
      <c r="S11" s="218"/>
      <c r="T11" s="219"/>
    </row>
    <row r="12" spans="1:21" s="12" customFormat="1" ht="24.95" customHeight="1" thickBot="1">
      <c r="A12" s="167" t="s">
        <v>12</v>
      </c>
      <c r="B12" s="168"/>
      <c r="C12" s="169"/>
      <c r="D12" s="172"/>
      <c r="E12" s="172"/>
      <c r="F12" s="172"/>
      <c r="G12" s="172"/>
      <c r="H12" s="172"/>
      <c r="I12" s="173"/>
      <c r="J12" s="175" t="s">
        <v>13</v>
      </c>
      <c r="K12" s="176"/>
      <c r="L12" s="176"/>
      <c r="M12" s="176"/>
      <c r="N12" s="176"/>
      <c r="O12" s="177"/>
      <c r="P12" s="178"/>
      <c r="Q12" s="179"/>
      <c r="R12" s="179"/>
      <c r="S12" s="179"/>
      <c r="T12" s="180"/>
    </row>
    <row r="13" spans="1:21" s="12" customFormat="1" ht="30.75" customHeight="1" thickBot="1">
      <c r="A13" s="170"/>
      <c r="B13" s="171"/>
      <c r="C13" s="171"/>
      <c r="D13" s="171"/>
      <c r="E13" s="171"/>
      <c r="F13" s="171"/>
      <c r="G13" s="171"/>
      <c r="H13" s="171"/>
      <c r="I13" s="174"/>
      <c r="J13" s="181" t="s">
        <v>14</v>
      </c>
      <c r="K13" s="182"/>
      <c r="L13" s="182"/>
      <c r="M13" s="182"/>
      <c r="N13" s="182"/>
      <c r="O13" s="183"/>
      <c r="P13" s="184"/>
      <c r="Q13" s="185"/>
      <c r="R13" s="185"/>
      <c r="S13" s="185"/>
      <c r="T13" s="186"/>
      <c r="U13" s="17" t="s">
        <v>15</v>
      </c>
    </row>
    <row r="14" spans="1:21" ht="30.75" customHeight="1">
      <c r="A14" s="150"/>
      <c r="B14" s="151"/>
      <c r="C14" s="152"/>
      <c r="D14" s="153"/>
      <c r="E14" s="153"/>
      <c r="F14" s="18"/>
      <c r="G14" s="19"/>
      <c r="H14" s="154" t="s">
        <v>16</v>
      </c>
      <c r="I14" s="135" t="s">
        <v>17</v>
      </c>
      <c r="J14" s="156"/>
      <c r="K14" s="156"/>
      <c r="L14" s="157"/>
      <c r="M14" s="158"/>
      <c r="N14" s="20" t="s">
        <v>18</v>
      </c>
      <c r="O14" s="159">
        <f>IF(C7=1,12000,0)</f>
        <v>0</v>
      </c>
      <c r="P14" s="159"/>
      <c r="Q14" s="159"/>
      <c r="R14" s="159"/>
      <c r="S14" s="160"/>
      <c r="T14" s="21" t="s">
        <v>19</v>
      </c>
      <c r="U14" s="22"/>
    </row>
    <row r="15" spans="1:21" ht="30.75" customHeight="1">
      <c r="A15" s="141" t="s">
        <v>20</v>
      </c>
      <c r="B15" s="142"/>
      <c r="C15" s="142"/>
      <c r="D15" s="161">
        <f>SUMIF(F21:F50,1)</f>
        <v>0</v>
      </c>
      <c r="E15" s="161"/>
      <c r="F15" s="18" t="s">
        <v>21</v>
      </c>
      <c r="G15" s="23"/>
      <c r="H15" s="155"/>
      <c r="I15" s="162" t="s">
        <v>22</v>
      </c>
      <c r="J15" s="163"/>
      <c r="K15" s="163"/>
      <c r="L15" s="164" t="str">
        <f>IF(C7=2,MAX(U21:U50),"")</f>
        <v/>
      </c>
      <c r="M15" s="165"/>
      <c r="N15" s="24" t="s">
        <v>18</v>
      </c>
      <c r="O15" s="139">
        <f>IF(C7=2,8000,0)</f>
        <v>0</v>
      </c>
      <c r="P15" s="139"/>
      <c r="Q15" s="139"/>
      <c r="R15" s="139"/>
      <c r="S15" s="140"/>
      <c r="T15" s="25" t="s">
        <v>19</v>
      </c>
      <c r="U15" s="26"/>
    </row>
    <row r="16" spans="1:21" ht="30.75" customHeight="1" thickBot="1">
      <c r="A16" s="141" t="s">
        <v>23</v>
      </c>
      <c r="B16" s="142"/>
      <c r="C16" s="142"/>
      <c r="D16" s="143">
        <f>SUMIF(F21:F50,2)/2</f>
        <v>0</v>
      </c>
      <c r="E16" s="143"/>
      <c r="F16" s="27" t="s">
        <v>21</v>
      </c>
      <c r="G16" s="23"/>
      <c r="H16" s="155"/>
      <c r="I16" s="144" t="s">
        <v>24</v>
      </c>
      <c r="J16" s="145"/>
      <c r="K16" s="145"/>
      <c r="L16" s="146">
        <f>IF(D51&gt;0,D51,0)</f>
        <v>0</v>
      </c>
      <c r="M16" s="147"/>
      <c r="N16" s="28" t="s">
        <v>25</v>
      </c>
      <c r="O16" s="148">
        <f>J54*800+J55*500+J56*500</f>
        <v>0</v>
      </c>
      <c r="P16" s="148"/>
      <c r="Q16" s="148"/>
      <c r="R16" s="148"/>
      <c r="S16" s="149"/>
      <c r="T16" s="29" t="s">
        <v>19</v>
      </c>
      <c r="U16" s="30"/>
    </row>
    <row r="17" spans="1:26" ht="30.75" customHeight="1" thickBot="1">
      <c r="A17" s="114" t="s">
        <v>26</v>
      </c>
      <c r="B17" s="115"/>
      <c r="C17" s="115"/>
      <c r="D17" s="116">
        <f>SUM(D15:E16)</f>
        <v>0</v>
      </c>
      <c r="E17" s="116"/>
      <c r="F17" s="31" t="s">
        <v>21</v>
      </c>
      <c r="G17" s="10"/>
      <c r="H17" s="155"/>
      <c r="I17" s="117" t="s">
        <v>27</v>
      </c>
      <c r="J17" s="118"/>
      <c r="K17" s="118"/>
      <c r="L17" s="118"/>
      <c r="M17" s="118"/>
      <c r="N17" s="119"/>
      <c r="O17" s="166">
        <f>O14+O15+O16</f>
        <v>0</v>
      </c>
      <c r="P17" s="166"/>
      <c r="Q17" s="166"/>
      <c r="R17" s="166"/>
      <c r="S17" s="166"/>
      <c r="T17" s="32" t="s">
        <v>19</v>
      </c>
      <c r="U17" s="33"/>
    </row>
    <row r="18" spans="1:26" ht="30.75" customHeight="1" thickBot="1">
      <c r="A18" s="120" t="s">
        <v>28</v>
      </c>
      <c r="B18" s="122" t="s">
        <v>29</v>
      </c>
      <c r="C18" s="124" t="s">
        <v>30</v>
      </c>
      <c r="D18" s="125"/>
      <c r="E18" s="126"/>
      <c r="F18" s="130" t="s">
        <v>31</v>
      </c>
      <c r="G18" s="132" t="s">
        <v>32</v>
      </c>
      <c r="H18" s="133"/>
      <c r="I18" s="135" t="s">
        <v>33</v>
      </c>
      <c r="J18" s="136"/>
      <c r="K18" s="137"/>
      <c r="L18" s="137"/>
      <c r="M18" s="137"/>
      <c r="N18" s="137"/>
      <c r="O18" s="137"/>
      <c r="P18" s="137"/>
      <c r="Q18" s="137"/>
      <c r="R18" s="137"/>
      <c r="S18" s="137"/>
      <c r="T18" s="138"/>
      <c r="V18" s="34">
        <f ca="1">TODAY()</f>
        <v>39517</v>
      </c>
      <c r="W18" s="34">
        <v>44561</v>
      </c>
      <c r="X18" s="34">
        <v>26299</v>
      </c>
      <c r="Y18" s="34">
        <v>44287</v>
      </c>
    </row>
    <row r="19" spans="1:26" s="12" customFormat="1" ht="44.25" customHeight="1" thickBot="1">
      <c r="A19" s="121"/>
      <c r="B19" s="123"/>
      <c r="C19" s="127"/>
      <c r="D19" s="128"/>
      <c r="E19" s="129"/>
      <c r="F19" s="131"/>
      <c r="G19" s="134"/>
      <c r="H19" s="134"/>
      <c r="I19" s="35" t="s">
        <v>34</v>
      </c>
      <c r="J19" s="36" t="s">
        <v>35</v>
      </c>
      <c r="K19" s="37" t="s">
        <v>36</v>
      </c>
      <c r="L19" s="38" t="s">
        <v>37</v>
      </c>
      <c r="M19" s="39" t="s">
        <v>38</v>
      </c>
      <c r="N19" s="40" t="s">
        <v>39</v>
      </c>
      <c r="O19" s="38" t="s">
        <v>40</v>
      </c>
      <c r="P19" s="40" t="s">
        <v>41</v>
      </c>
      <c r="Q19" s="40" t="s">
        <v>42</v>
      </c>
      <c r="R19" s="40" t="s">
        <v>43</v>
      </c>
      <c r="S19" s="40" t="s">
        <v>44</v>
      </c>
      <c r="T19" s="41" t="s">
        <v>45</v>
      </c>
      <c r="U19" s="42" t="s">
        <v>46</v>
      </c>
      <c r="V19" s="42" t="s">
        <v>47</v>
      </c>
      <c r="W19" s="42" t="s">
        <v>48</v>
      </c>
      <c r="X19" s="42" t="s">
        <v>49</v>
      </c>
      <c r="Y19" s="42" t="s">
        <v>50</v>
      </c>
      <c r="Z19" s="42" t="s">
        <v>51</v>
      </c>
    </row>
    <row r="20" spans="1:26" s="12" customFormat="1" ht="30.75" customHeight="1">
      <c r="A20" s="43" t="s">
        <v>52</v>
      </c>
      <c r="B20" s="44">
        <v>1</v>
      </c>
      <c r="C20" s="109" t="s">
        <v>53</v>
      </c>
      <c r="D20" s="110"/>
      <c r="E20" s="111"/>
      <c r="F20" s="44">
        <v>1</v>
      </c>
      <c r="G20" s="112">
        <v>36526</v>
      </c>
      <c r="H20" s="113"/>
      <c r="I20" s="45" t="s">
        <v>54</v>
      </c>
      <c r="J20" s="46" t="s">
        <v>55</v>
      </c>
      <c r="K20" s="47"/>
      <c r="L20" s="48" t="s">
        <v>54</v>
      </c>
      <c r="M20" s="49"/>
      <c r="N20" s="50"/>
      <c r="O20" s="48"/>
      <c r="P20" s="50" t="s">
        <v>54</v>
      </c>
      <c r="Q20" s="50"/>
      <c r="R20" s="50"/>
      <c r="S20" s="50"/>
      <c r="T20" s="51"/>
      <c r="U20" s="52">
        <f t="shared" ref="U20:U50" si="0">COUNTA(I20:T20)</f>
        <v>4</v>
      </c>
      <c r="V20" s="52">
        <f t="shared" ref="V20:V50" ca="1" si="1">IF(G20&gt;0,DATEDIF(G20,$V$18,"Y"),"")</f>
        <v>8</v>
      </c>
      <c r="W20" s="52">
        <f t="shared" ref="W20:W50" si="2">IF(G20&gt;0,DATEDIF(G20,$W$18,"Y"),"")</f>
        <v>21</v>
      </c>
      <c r="X20" s="53" t="str">
        <f t="shared" ref="X20:X50" ca="1" si="3">IF(V20="","",IF(W20&gt;64,"OV65",IF(W20&gt;54,"OV55",IF(W20&gt;44,"OV45","一般"))))</f>
        <v>一般</v>
      </c>
      <c r="Y20" s="52">
        <f t="shared" ref="Y20:Y50" si="4">IF(G20&gt;0,DATEDIF(G20,$Y$18,"Y"),"")</f>
        <v>21</v>
      </c>
      <c r="Z20" s="53" t="str">
        <f t="shared" ref="Z20:Z50" si="5">IF(Y20="","",IF(Y20&lt;12,"小学生以下",IF(Y20&lt;16,"中学生","一般")))</f>
        <v>一般</v>
      </c>
    </row>
    <row r="21" spans="1:26" s="12" customFormat="1" ht="30.75" customHeight="1">
      <c r="A21" s="54">
        <v>1</v>
      </c>
      <c r="B21" s="55"/>
      <c r="C21" s="104"/>
      <c r="D21" s="105"/>
      <c r="E21" s="106"/>
      <c r="F21" s="56"/>
      <c r="G21" s="107"/>
      <c r="H21" s="108"/>
      <c r="I21" s="57"/>
      <c r="J21" s="53"/>
      <c r="K21" s="58"/>
      <c r="L21" s="59"/>
      <c r="M21" s="59"/>
      <c r="N21" s="59"/>
      <c r="O21" s="59"/>
      <c r="P21" s="59"/>
      <c r="Q21" s="59"/>
      <c r="R21" s="59"/>
      <c r="S21" s="59"/>
      <c r="T21" s="60"/>
      <c r="U21" s="52">
        <f t="shared" si="0"/>
        <v>0</v>
      </c>
      <c r="V21" s="52" t="str">
        <f t="shared" si="1"/>
        <v/>
      </c>
      <c r="W21" s="61" t="str">
        <f t="shared" si="2"/>
        <v/>
      </c>
      <c r="X21" s="53" t="str">
        <f t="shared" si="3"/>
        <v/>
      </c>
      <c r="Y21" s="52" t="str">
        <f t="shared" si="4"/>
        <v/>
      </c>
      <c r="Z21" s="53" t="str">
        <f t="shared" si="5"/>
        <v/>
      </c>
    </row>
    <row r="22" spans="1:26" s="12" customFormat="1" ht="30.75" customHeight="1">
      <c r="A22" s="62">
        <f t="shared" ref="A22:A50" si="6">A21+1</f>
        <v>2</v>
      </c>
      <c r="B22" s="63"/>
      <c r="C22" s="104"/>
      <c r="D22" s="105"/>
      <c r="E22" s="106"/>
      <c r="F22" s="56"/>
      <c r="G22" s="107"/>
      <c r="H22" s="108"/>
      <c r="I22" s="64"/>
      <c r="J22" s="65"/>
      <c r="K22" s="66"/>
      <c r="L22" s="67"/>
      <c r="M22" s="67"/>
      <c r="N22" s="67"/>
      <c r="O22" s="67"/>
      <c r="P22" s="67"/>
      <c r="Q22" s="67"/>
      <c r="R22" s="67"/>
      <c r="S22" s="67"/>
      <c r="T22" s="68"/>
      <c r="U22" s="69">
        <f t="shared" si="0"/>
        <v>0</v>
      </c>
      <c r="V22" s="69" t="str">
        <f t="shared" si="1"/>
        <v/>
      </c>
      <c r="W22" s="70" t="str">
        <f t="shared" si="2"/>
        <v/>
      </c>
      <c r="X22" s="65" t="str">
        <f t="shared" si="3"/>
        <v/>
      </c>
      <c r="Y22" s="69" t="str">
        <f t="shared" si="4"/>
        <v/>
      </c>
      <c r="Z22" s="65" t="str">
        <f t="shared" si="5"/>
        <v/>
      </c>
    </row>
    <row r="23" spans="1:26" s="12" customFormat="1" ht="30.75" customHeight="1">
      <c r="A23" s="62">
        <f t="shared" si="6"/>
        <v>3</v>
      </c>
      <c r="B23" s="63"/>
      <c r="C23" s="104"/>
      <c r="D23" s="105"/>
      <c r="E23" s="106"/>
      <c r="F23" s="56"/>
      <c r="G23" s="107"/>
      <c r="H23" s="108"/>
      <c r="I23" s="64"/>
      <c r="J23" s="65"/>
      <c r="K23" s="66"/>
      <c r="L23" s="67"/>
      <c r="M23" s="67"/>
      <c r="N23" s="67"/>
      <c r="O23" s="67"/>
      <c r="P23" s="67"/>
      <c r="Q23" s="67"/>
      <c r="R23" s="67"/>
      <c r="S23" s="67"/>
      <c r="T23" s="68"/>
      <c r="U23" s="69">
        <f t="shared" si="0"/>
        <v>0</v>
      </c>
      <c r="V23" s="69" t="str">
        <f t="shared" si="1"/>
        <v/>
      </c>
      <c r="W23" s="70" t="str">
        <f t="shared" si="2"/>
        <v/>
      </c>
      <c r="X23" s="65" t="str">
        <f t="shared" si="3"/>
        <v/>
      </c>
      <c r="Y23" s="69" t="str">
        <f t="shared" si="4"/>
        <v/>
      </c>
      <c r="Z23" s="65" t="str">
        <f t="shared" si="5"/>
        <v/>
      </c>
    </row>
    <row r="24" spans="1:26" s="12" customFormat="1" ht="30.75" customHeight="1">
      <c r="A24" s="62">
        <f t="shared" si="6"/>
        <v>4</v>
      </c>
      <c r="B24" s="63"/>
      <c r="C24" s="104"/>
      <c r="D24" s="105"/>
      <c r="E24" s="106"/>
      <c r="F24" s="56"/>
      <c r="G24" s="107"/>
      <c r="H24" s="108"/>
      <c r="I24" s="64"/>
      <c r="J24" s="65"/>
      <c r="K24" s="66"/>
      <c r="L24" s="67"/>
      <c r="M24" s="67"/>
      <c r="N24" s="67"/>
      <c r="O24" s="67"/>
      <c r="P24" s="67"/>
      <c r="Q24" s="67"/>
      <c r="R24" s="67"/>
      <c r="S24" s="67"/>
      <c r="T24" s="68"/>
      <c r="U24" s="69">
        <f t="shared" si="0"/>
        <v>0</v>
      </c>
      <c r="V24" s="69" t="str">
        <f t="shared" si="1"/>
        <v/>
      </c>
      <c r="W24" s="70" t="str">
        <f t="shared" si="2"/>
        <v/>
      </c>
      <c r="X24" s="65" t="str">
        <f t="shared" si="3"/>
        <v/>
      </c>
      <c r="Y24" s="69" t="str">
        <f t="shared" si="4"/>
        <v/>
      </c>
      <c r="Z24" s="65" t="str">
        <f t="shared" si="5"/>
        <v/>
      </c>
    </row>
    <row r="25" spans="1:26" s="12" customFormat="1" ht="30.75" customHeight="1">
      <c r="A25" s="62">
        <f t="shared" si="6"/>
        <v>5</v>
      </c>
      <c r="B25" s="63"/>
      <c r="C25" s="104"/>
      <c r="D25" s="105"/>
      <c r="E25" s="106"/>
      <c r="F25" s="56"/>
      <c r="G25" s="107"/>
      <c r="H25" s="108"/>
      <c r="I25" s="64"/>
      <c r="J25" s="65"/>
      <c r="K25" s="66"/>
      <c r="L25" s="67"/>
      <c r="M25" s="67"/>
      <c r="N25" s="67"/>
      <c r="O25" s="67"/>
      <c r="P25" s="67"/>
      <c r="Q25" s="67"/>
      <c r="R25" s="67"/>
      <c r="S25" s="67"/>
      <c r="T25" s="68"/>
      <c r="U25" s="69">
        <f t="shared" si="0"/>
        <v>0</v>
      </c>
      <c r="V25" s="69" t="str">
        <f t="shared" si="1"/>
        <v/>
      </c>
      <c r="W25" s="70" t="str">
        <f t="shared" si="2"/>
        <v/>
      </c>
      <c r="X25" s="65" t="str">
        <f t="shared" si="3"/>
        <v/>
      </c>
      <c r="Y25" s="69" t="str">
        <f t="shared" si="4"/>
        <v/>
      </c>
      <c r="Z25" s="65" t="str">
        <f t="shared" si="5"/>
        <v/>
      </c>
    </row>
    <row r="26" spans="1:26" s="12" customFormat="1" ht="30.75" customHeight="1">
      <c r="A26" s="62">
        <f t="shared" si="6"/>
        <v>6</v>
      </c>
      <c r="B26" s="63"/>
      <c r="C26" s="104"/>
      <c r="D26" s="105"/>
      <c r="E26" s="106"/>
      <c r="F26" s="56"/>
      <c r="G26" s="107"/>
      <c r="H26" s="108"/>
      <c r="I26" s="64"/>
      <c r="J26" s="65"/>
      <c r="K26" s="66"/>
      <c r="L26" s="67"/>
      <c r="M26" s="67"/>
      <c r="N26" s="67"/>
      <c r="O26" s="67"/>
      <c r="P26" s="67"/>
      <c r="Q26" s="67"/>
      <c r="R26" s="67"/>
      <c r="S26" s="67"/>
      <c r="T26" s="68"/>
      <c r="U26" s="69">
        <f t="shared" si="0"/>
        <v>0</v>
      </c>
      <c r="V26" s="69" t="str">
        <f t="shared" si="1"/>
        <v/>
      </c>
      <c r="W26" s="70" t="str">
        <f t="shared" si="2"/>
        <v/>
      </c>
      <c r="X26" s="65" t="str">
        <f t="shared" si="3"/>
        <v/>
      </c>
      <c r="Y26" s="69" t="str">
        <f t="shared" si="4"/>
        <v/>
      </c>
      <c r="Z26" s="65" t="str">
        <f t="shared" si="5"/>
        <v/>
      </c>
    </row>
    <row r="27" spans="1:26" s="12" customFormat="1" ht="30.75" customHeight="1">
      <c r="A27" s="62">
        <f t="shared" si="6"/>
        <v>7</v>
      </c>
      <c r="B27" s="63"/>
      <c r="C27" s="104"/>
      <c r="D27" s="105"/>
      <c r="E27" s="106"/>
      <c r="F27" s="56"/>
      <c r="G27" s="107"/>
      <c r="H27" s="108"/>
      <c r="I27" s="64"/>
      <c r="J27" s="65"/>
      <c r="K27" s="66"/>
      <c r="L27" s="67"/>
      <c r="M27" s="67"/>
      <c r="N27" s="67"/>
      <c r="O27" s="67"/>
      <c r="P27" s="67"/>
      <c r="Q27" s="67"/>
      <c r="R27" s="67"/>
      <c r="S27" s="67"/>
      <c r="T27" s="68"/>
      <c r="U27" s="69">
        <f t="shared" si="0"/>
        <v>0</v>
      </c>
      <c r="V27" s="69" t="str">
        <f t="shared" si="1"/>
        <v/>
      </c>
      <c r="W27" s="70" t="str">
        <f t="shared" si="2"/>
        <v/>
      </c>
      <c r="X27" s="65" t="str">
        <f t="shared" si="3"/>
        <v/>
      </c>
      <c r="Y27" s="69" t="str">
        <f t="shared" si="4"/>
        <v/>
      </c>
      <c r="Z27" s="65" t="str">
        <f t="shared" si="5"/>
        <v/>
      </c>
    </row>
    <row r="28" spans="1:26" s="12" customFormat="1" ht="30.75" customHeight="1">
      <c r="A28" s="62">
        <f t="shared" si="6"/>
        <v>8</v>
      </c>
      <c r="B28" s="63"/>
      <c r="C28" s="104"/>
      <c r="D28" s="105"/>
      <c r="E28" s="106"/>
      <c r="F28" s="56"/>
      <c r="G28" s="107"/>
      <c r="H28" s="108"/>
      <c r="I28" s="64"/>
      <c r="J28" s="65"/>
      <c r="K28" s="66"/>
      <c r="L28" s="67"/>
      <c r="M28" s="67"/>
      <c r="N28" s="67"/>
      <c r="O28" s="67"/>
      <c r="P28" s="67"/>
      <c r="Q28" s="67"/>
      <c r="R28" s="67"/>
      <c r="S28" s="67"/>
      <c r="T28" s="68"/>
      <c r="U28" s="69">
        <f t="shared" si="0"/>
        <v>0</v>
      </c>
      <c r="V28" s="69" t="str">
        <f t="shared" si="1"/>
        <v/>
      </c>
      <c r="W28" s="70" t="str">
        <f t="shared" si="2"/>
        <v/>
      </c>
      <c r="X28" s="65" t="str">
        <f t="shared" si="3"/>
        <v/>
      </c>
      <c r="Y28" s="69" t="str">
        <f t="shared" si="4"/>
        <v/>
      </c>
      <c r="Z28" s="65" t="str">
        <f t="shared" si="5"/>
        <v/>
      </c>
    </row>
    <row r="29" spans="1:26" s="12" customFormat="1" ht="30.75" customHeight="1">
      <c r="A29" s="62">
        <f t="shared" si="6"/>
        <v>9</v>
      </c>
      <c r="B29" s="63"/>
      <c r="C29" s="104"/>
      <c r="D29" s="105"/>
      <c r="E29" s="106"/>
      <c r="F29" s="56"/>
      <c r="G29" s="107"/>
      <c r="H29" s="108"/>
      <c r="I29" s="64"/>
      <c r="J29" s="65"/>
      <c r="K29" s="66"/>
      <c r="L29" s="67"/>
      <c r="M29" s="67"/>
      <c r="N29" s="67"/>
      <c r="O29" s="67"/>
      <c r="P29" s="67"/>
      <c r="Q29" s="67"/>
      <c r="R29" s="67"/>
      <c r="S29" s="67"/>
      <c r="T29" s="68"/>
      <c r="U29" s="69">
        <f t="shared" si="0"/>
        <v>0</v>
      </c>
      <c r="V29" s="69" t="str">
        <f t="shared" si="1"/>
        <v/>
      </c>
      <c r="W29" s="70" t="str">
        <f t="shared" si="2"/>
        <v/>
      </c>
      <c r="X29" s="65" t="str">
        <f t="shared" si="3"/>
        <v/>
      </c>
      <c r="Y29" s="69" t="str">
        <f t="shared" si="4"/>
        <v/>
      </c>
      <c r="Z29" s="65" t="str">
        <f t="shared" si="5"/>
        <v/>
      </c>
    </row>
    <row r="30" spans="1:26" s="12" customFormat="1" ht="30.75" customHeight="1">
      <c r="A30" s="62">
        <f t="shared" si="6"/>
        <v>10</v>
      </c>
      <c r="B30" s="63"/>
      <c r="C30" s="104"/>
      <c r="D30" s="105"/>
      <c r="E30" s="106"/>
      <c r="F30" s="56"/>
      <c r="G30" s="107"/>
      <c r="H30" s="108"/>
      <c r="I30" s="64"/>
      <c r="J30" s="65"/>
      <c r="K30" s="66"/>
      <c r="L30" s="67"/>
      <c r="M30" s="67"/>
      <c r="N30" s="67"/>
      <c r="O30" s="67"/>
      <c r="P30" s="67"/>
      <c r="Q30" s="67"/>
      <c r="R30" s="67"/>
      <c r="S30" s="67"/>
      <c r="T30" s="68"/>
      <c r="U30" s="69">
        <f t="shared" si="0"/>
        <v>0</v>
      </c>
      <c r="V30" s="69" t="str">
        <f t="shared" si="1"/>
        <v/>
      </c>
      <c r="W30" s="70" t="str">
        <f t="shared" si="2"/>
        <v/>
      </c>
      <c r="X30" s="65" t="str">
        <f t="shared" si="3"/>
        <v/>
      </c>
      <c r="Y30" s="69" t="str">
        <f t="shared" si="4"/>
        <v/>
      </c>
      <c r="Z30" s="65" t="str">
        <f t="shared" si="5"/>
        <v/>
      </c>
    </row>
    <row r="31" spans="1:26" s="12" customFormat="1" ht="30.75" customHeight="1">
      <c r="A31" s="62">
        <f t="shared" si="6"/>
        <v>11</v>
      </c>
      <c r="B31" s="63"/>
      <c r="C31" s="104"/>
      <c r="D31" s="105"/>
      <c r="E31" s="106"/>
      <c r="F31" s="56"/>
      <c r="G31" s="107"/>
      <c r="H31" s="108"/>
      <c r="I31" s="64"/>
      <c r="J31" s="65"/>
      <c r="K31" s="66"/>
      <c r="L31" s="67"/>
      <c r="M31" s="67"/>
      <c r="N31" s="67"/>
      <c r="O31" s="67"/>
      <c r="P31" s="67"/>
      <c r="Q31" s="67"/>
      <c r="R31" s="67"/>
      <c r="S31" s="67"/>
      <c r="T31" s="68"/>
      <c r="U31" s="69">
        <f t="shared" si="0"/>
        <v>0</v>
      </c>
      <c r="V31" s="69" t="str">
        <f t="shared" si="1"/>
        <v/>
      </c>
      <c r="W31" s="70" t="str">
        <f t="shared" si="2"/>
        <v/>
      </c>
      <c r="X31" s="65" t="str">
        <f t="shared" si="3"/>
        <v/>
      </c>
      <c r="Y31" s="69" t="str">
        <f t="shared" si="4"/>
        <v/>
      </c>
      <c r="Z31" s="65" t="str">
        <f t="shared" si="5"/>
        <v/>
      </c>
    </row>
    <row r="32" spans="1:26" s="12" customFormat="1" ht="30.75" customHeight="1">
      <c r="A32" s="62">
        <f t="shared" si="6"/>
        <v>12</v>
      </c>
      <c r="B32" s="63"/>
      <c r="C32" s="104"/>
      <c r="D32" s="105"/>
      <c r="E32" s="106"/>
      <c r="F32" s="56"/>
      <c r="G32" s="107"/>
      <c r="H32" s="108"/>
      <c r="I32" s="64"/>
      <c r="J32" s="65"/>
      <c r="K32" s="66"/>
      <c r="L32" s="67"/>
      <c r="M32" s="67"/>
      <c r="N32" s="67"/>
      <c r="O32" s="67"/>
      <c r="P32" s="67"/>
      <c r="Q32" s="67"/>
      <c r="R32" s="67"/>
      <c r="S32" s="67"/>
      <c r="T32" s="68"/>
      <c r="U32" s="69">
        <f t="shared" si="0"/>
        <v>0</v>
      </c>
      <c r="V32" s="69" t="str">
        <f t="shared" si="1"/>
        <v/>
      </c>
      <c r="W32" s="70" t="str">
        <f t="shared" si="2"/>
        <v/>
      </c>
      <c r="X32" s="65" t="str">
        <f t="shared" si="3"/>
        <v/>
      </c>
      <c r="Y32" s="69" t="str">
        <f t="shared" si="4"/>
        <v/>
      </c>
      <c r="Z32" s="65" t="str">
        <f t="shared" si="5"/>
        <v/>
      </c>
    </row>
    <row r="33" spans="1:26" s="12" customFormat="1" ht="30.75" customHeight="1">
      <c r="A33" s="62">
        <f t="shared" si="6"/>
        <v>13</v>
      </c>
      <c r="B33" s="63"/>
      <c r="C33" s="104"/>
      <c r="D33" s="105"/>
      <c r="E33" s="106"/>
      <c r="F33" s="56"/>
      <c r="G33" s="107"/>
      <c r="H33" s="108"/>
      <c r="I33" s="64"/>
      <c r="J33" s="65"/>
      <c r="K33" s="66"/>
      <c r="L33" s="67"/>
      <c r="M33" s="67"/>
      <c r="N33" s="67"/>
      <c r="O33" s="67"/>
      <c r="P33" s="67"/>
      <c r="Q33" s="67"/>
      <c r="R33" s="67"/>
      <c r="S33" s="67"/>
      <c r="T33" s="68"/>
      <c r="U33" s="69">
        <f t="shared" si="0"/>
        <v>0</v>
      </c>
      <c r="V33" s="69" t="str">
        <f t="shared" si="1"/>
        <v/>
      </c>
      <c r="W33" s="70" t="str">
        <f t="shared" si="2"/>
        <v/>
      </c>
      <c r="X33" s="65" t="str">
        <f t="shared" si="3"/>
        <v/>
      </c>
      <c r="Y33" s="69" t="str">
        <f t="shared" si="4"/>
        <v/>
      </c>
      <c r="Z33" s="65" t="str">
        <f t="shared" si="5"/>
        <v/>
      </c>
    </row>
    <row r="34" spans="1:26" s="12" customFormat="1" ht="30.75" customHeight="1">
      <c r="A34" s="62">
        <f t="shared" si="6"/>
        <v>14</v>
      </c>
      <c r="B34" s="63"/>
      <c r="C34" s="104"/>
      <c r="D34" s="105"/>
      <c r="E34" s="106"/>
      <c r="F34" s="56"/>
      <c r="G34" s="107"/>
      <c r="H34" s="108"/>
      <c r="I34" s="64"/>
      <c r="J34" s="65"/>
      <c r="K34" s="66"/>
      <c r="L34" s="67"/>
      <c r="M34" s="67"/>
      <c r="N34" s="67"/>
      <c r="O34" s="67"/>
      <c r="P34" s="67"/>
      <c r="Q34" s="67"/>
      <c r="R34" s="67"/>
      <c r="S34" s="67"/>
      <c r="T34" s="68"/>
      <c r="U34" s="69">
        <f t="shared" si="0"/>
        <v>0</v>
      </c>
      <c r="V34" s="69" t="str">
        <f t="shared" si="1"/>
        <v/>
      </c>
      <c r="W34" s="70" t="str">
        <f t="shared" si="2"/>
        <v/>
      </c>
      <c r="X34" s="65" t="str">
        <f t="shared" si="3"/>
        <v/>
      </c>
      <c r="Y34" s="69" t="str">
        <f t="shared" si="4"/>
        <v/>
      </c>
      <c r="Z34" s="65" t="str">
        <f t="shared" si="5"/>
        <v/>
      </c>
    </row>
    <row r="35" spans="1:26" s="12" customFormat="1" ht="30.75" customHeight="1">
      <c r="A35" s="62">
        <f t="shared" si="6"/>
        <v>15</v>
      </c>
      <c r="B35" s="63"/>
      <c r="C35" s="104"/>
      <c r="D35" s="105"/>
      <c r="E35" s="106"/>
      <c r="F35" s="56"/>
      <c r="G35" s="107"/>
      <c r="H35" s="108"/>
      <c r="I35" s="64"/>
      <c r="J35" s="65"/>
      <c r="K35" s="66"/>
      <c r="L35" s="67"/>
      <c r="M35" s="67"/>
      <c r="N35" s="67"/>
      <c r="O35" s="67"/>
      <c r="P35" s="67"/>
      <c r="Q35" s="67"/>
      <c r="R35" s="67"/>
      <c r="S35" s="67"/>
      <c r="T35" s="68"/>
      <c r="U35" s="69">
        <f t="shared" si="0"/>
        <v>0</v>
      </c>
      <c r="V35" s="69" t="str">
        <f t="shared" si="1"/>
        <v/>
      </c>
      <c r="W35" s="70" t="str">
        <f t="shared" si="2"/>
        <v/>
      </c>
      <c r="X35" s="65" t="str">
        <f t="shared" si="3"/>
        <v/>
      </c>
      <c r="Y35" s="69" t="str">
        <f t="shared" si="4"/>
        <v/>
      </c>
      <c r="Z35" s="65" t="str">
        <f t="shared" si="5"/>
        <v/>
      </c>
    </row>
    <row r="36" spans="1:26" s="12" customFormat="1" ht="30.75" customHeight="1">
      <c r="A36" s="62">
        <f t="shared" si="6"/>
        <v>16</v>
      </c>
      <c r="B36" s="63"/>
      <c r="C36" s="104"/>
      <c r="D36" s="105"/>
      <c r="E36" s="106"/>
      <c r="F36" s="56"/>
      <c r="G36" s="107"/>
      <c r="H36" s="108"/>
      <c r="I36" s="64"/>
      <c r="J36" s="65"/>
      <c r="K36" s="66"/>
      <c r="L36" s="67"/>
      <c r="M36" s="67"/>
      <c r="N36" s="67"/>
      <c r="O36" s="67"/>
      <c r="P36" s="67"/>
      <c r="Q36" s="67"/>
      <c r="R36" s="67"/>
      <c r="S36" s="67"/>
      <c r="T36" s="68"/>
      <c r="U36" s="69">
        <f t="shared" si="0"/>
        <v>0</v>
      </c>
      <c r="V36" s="69" t="str">
        <f t="shared" si="1"/>
        <v/>
      </c>
      <c r="W36" s="70" t="str">
        <f t="shared" si="2"/>
        <v/>
      </c>
      <c r="X36" s="65" t="str">
        <f t="shared" si="3"/>
        <v/>
      </c>
      <c r="Y36" s="69" t="str">
        <f t="shared" si="4"/>
        <v/>
      </c>
      <c r="Z36" s="65" t="str">
        <f t="shared" si="5"/>
        <v/>
      </c>
    </row>
    <row r="37" spans="1:26" s="12" customFormat="1" ht="30.75" customHeight="1">
      <c r="A37" s="62">
        <f t="shared" si="6"/>
        <v>17</v>
      </c>
      <c r="B37" s="63"/>
      <c r="C37" s="104"/>
      <c r="D37" s="105"/>
      <c r="E37" s="106"/>
      <c r="F37" s="56"/>
      <c r="G37" s="107"/>
      <c r="H37" s="108"/>
      <c r="I37" s="64"/>
      <c r="J37" s="65"/>
      <c r="K37" s="66"/>
      <c r="L37" s="67"/>
      <c r="M37" s="67"/>
      <c r="N37" s="67"/>
      <c r="O37" s="67"/>
      <c r="P37" s="67"/>
      <c r="Q37" s="67"/>
      <c r="R37" s="67"/>
      <c r="S37" s="67"/>
      <c r="T37" s="68"/>
      <c r="U37" s="69">
        <f t="shared" si="0"/>
        <v>0</v>
      </c>
      <c r="V37" s="69" t="str">
        <f t="shared" si="1"/>
        <v/>
      </c>
      <c r="W37" s="70" t="str">
        <f t="shared" si="2"/>
        <v/>
      </c>
      <c r="X37" s="65" t="str">
        <f t="shared" si="3"/>
        <v/>
      </c>
      <c r="Y37" s="69" t="str">
        <f t="shared" si="4"/>
        <v/>
      </c>
      <c r="Z37" s="65" t="str">
        <f t="shared" si="5"/>
        <v/>
      </c>
    </row>
    <row r="38" spans="1:26" s="12" customFormat="1" ht="30.75" customHeight="1">
      <c r="A38" s="62">
        <f t="shared" si="6"/>
        <v>18</v>
      </c>
      <c r="B38" s="63"/>
      <c r="C38" s="104"/>
      <c r="D38" s="105"/>
      <c r="E38" s="106"/>
      <c r="F38" s="56"/>
      <c r="G38" s="107"/>
      <c r="H38" s="108"/>
      <c r="I38" s="64"/>
      <c r="J38" s="65"/>
      <c r="K38" s="66"/>
      <c r="L38" s="67"/>
      <c r="M38" s="67"/>
      <c r="N38" s="67"/>
      <c r="O38" s="67"/>
      <c r="P38" s="67"/>
      <c r="Q38" s="67"/>
      <c r="R38" s="67"/>
      <c r="S38" s="67"/>
      <c r="T38" s="68"/>
      <c r="U38" s="69">
        <f t="shared" si="0"/>
        <v>0</v>
      </c>
      <c r="V38" s="69" t="str">
        <f t="shared" si="1"/>
        <v/>
      </c>
      <c r="W38" s="70" t="str">
        <f t="shared" si="2"/>
        <v/>
      </c>
      <c r="X38" s="65" t="str">
        <f t="shared" si="3"/>
        <v/>
      </c>
      <c r="Y38" s="69" t="str">
        <f t="shared" si="4"/>
        <v/>
      </c>
      <c r="Z38" s="65" t="str">
        <f t="shared" si="5"/>
        <v/>
      </c>
    </row>
    <row r="39" spans="1:26" s="12" customFormat="1" ht="30.75" customHeight="1">
      <c r="A39" s="62">
        <f t="shared" si="6"/>
        <v>19</v>
      </c>
      <c r="B39" s="63"/>
      <c r="C39" s="104"/>
      <c r="D39" s="105"/>
      <c r="E39" s="106"/>
      <c r="F39" s="56"/>
      <c r="G39" s="107"/>
      <c r="H39" s="108"/>
      <c r="I39" s="64"/>
      <c r="J39" s="65"/>
      <c r="K39" s="66"/>
      <c r="L39" s="67"/>
      <c r="M39" s="67"/>
      <c r="N39" s="67"/>
      <c r="O39" s="67"/>
      <c r="P39" s="67"/>
      <c r="Q39" s="67"/>
      <c r="R39" s="67"/>
      <c r="S39" s="67"/>
      <c r="T39" s="68"/>
      <c r="U39" s="69">
        <f t="shared" si="0"/>
        <v>0</v>
      </c>
      <c r="V39" s="69" t="str">
        <f t="shared" si="1"/>
        <v/>
      </c>
      <c r="W39" s="70" t="str">
        <f t="shared" si="2"/>
        <v/>
      </c>
      <c r="X39" s="65" t="str">
        <f t="shared" si="3"/>
        <v/>
      </c>
      <c r="Y39" s="69" t="str">
        <f t="shared" si="4"/>
        <v/>
      </c>
      <c r="Z39" s="65" t="str">
        <f t="shared" si="5"/>
        <v/>
      </c>
    </row>
    <row r="40" spans="1:26" s="12" customFormat="1" ht="30.75" customHeight="1">
      <c r="A40" s="62">
        <f t="shared" si="6"/>
        <v>20</v>
      </c>
      <c r="B40" s="63"/>
      <c r="C40" s="104"/>
      <c r="D40" s="105"/>
      <c r="E40" s="106"/>
      <c r="F40" s="56"/>
      <c r="G40" s="107"/>
      <c r="H40" s="108"/>
      <c r="I40" s="64"/>
      <c r="J40" s="65"/>
      <c r="K40" s="66"/>
      <c r="L40" s="67"/>
      <c r="M40" s="67"/>
      <c r="N40" s="67"/>
      <c r="O40" s="67"/>
      <c r="P40" s="67"/>
      <c r="Q40" s="67"/>
      <c r="R40" s="67"/>
      <c r="S40" s="67"/>
      <c r="T40" s="68"/>
      <c r="U40" s="69">
        <f t="shared" si="0"/>
        <v>0</v>
      </c>
      <c r="V40" s="69" t="str">
        <f t="shared" si="1"/>
        <v/>
      </c>
      <c r="W40" s="70" t="str">
        <f t="shared" si="2"/>
        <v/>
      </c>
      <c r="X40" s="65" t="str">
        <f t="shared" si="3"/>
        <v/>
      </c>
      <c r="Y40" s="69" t="str">
        <f t="shared" si="4"/>
        <v/>
      </c>
      <c r="Z40" s="65" t="str">
        <f t="shared" si="5"/>
        <v/>
      </c>
    </row>
    <row r="41" spans="1:26" s="12" customFormat="1" ht="30.75" customHeight="1">
      <c r="A41" s="62">
        <f t="shared" si="6"/>
        <v>21</v>
      </c>
      <c r="B41" s="63"/>
      <c r="C41" s="104"/>
      <c r="D41" s="105"/>
      <c r="E41" s="106"/>
      <c r="F41" s="56"/>
      <c r="G41" s="107"/>
      <c r="H41" s="108"/>
      <c r="I41" s="64"/>
      <c r="J41" s="65"/>
      <c r="K41" s="66"/>
      <c r="L41" s="67"/>
      <c r="M41" s="67"/>
      <c r="N41" s="67"/>
      <c r="O41" s="67"/>
      <c r="P41" s="67"/>
      <c r="Q41" s="67"/>
      <c r="R41" s="67"/>
      <c r="S41" s="67"/>
      <c r="T41" s="68"/>
      <c r="U41" s="69">
        <f t="shared" si="0"/>
        <v>0</v>
      </c>
      <c r="V41" s="69" t="str">
        <f t="shared" si="1"/>
        <v/>
      </c>
      <c r="W41" s="70" t="str">
        <f t="shared" si="2"/>
        <v/>
      </c>
      <c r="X41" s="65" t="str">
        <f t="shared" si="3"/>
        <v/>
      </c>
      <c r="Y41" s="69" t="str">
        <f t="shared" si="4"/>
        <v/>
      </c>
      <c r="Z41" s="65" t="str">
        <f t="shared" si="5"/>
        <v/>
      </c>
    </row>
    <row r="42" spans="1:26" s="12" customFormat="1" ht="30.75" customHeight="1">
      <c r="A42" s="62">
        <f t="shared" si="6"/>
        <v>22</v>
      </c>
      <c r="B42" s="63"/>
      <c r="C42" s="104"/>
      <c r="D42" s="105"/>
      <c r="E42" s="106"/>
      <c r="F42" s="56"/>
      <c r="G42" s="107"/>
      <c r="H42" s="108"/>
      <c r="I42" s="64"/>
      <c r="J42" s="65"/>
      <c r="K42" s="66"/>
      <c r="L42" s="67"/>
      <c r="M42" s="67"/>
      <c r="N42" s="67"/>
      <c r="O42" s="67"/>
      <c r="P42" s="67"/>
      <c r="Q42" s="67"/>
      <c r="R42" s="67"/>
      <c r="S42" s="67"/>
      <c r="T42" s="68"/>
      <c r="U42" s="69">
        <f t="shared" si="0"/>
        <v>0</v>
      </c>
      <c r="V42" s="69" t="str">
        <f t="shared" si="1"/>
        <v/>
      </c>
      <c r="W42" s="70" t="str">
        <f t="shared" si="2"/>
        <v/>
      </c>
      <c r="X42" s="65" t="str">
        <f t="shared" si="3"/>
        <v/>
      </c>
      <c r="Y42" s="69" t="str">
        <f t="shared" si="4"/>
        <v/>
      </c>
      <c r="Z42" s="65" t="str">
        <f t="shared" si="5"/>
        <v/>
      </c>
    </row>
    <row r="43" spans="1:26" s="12" customFormat="1" ht="30.75" customHeight="1">
      <c r="A43" s="62">
        <f t="shared" si="6"/>
        <v>23</v>
      </c>
      <c r="B43" s="63"/>
      <c r="C43" s="104"/>
      <c r="D43" s="105"/>
      <c r="E43" s="106"/>
      <c r="F43" s="56"/>
      <c r="G43" s="107"/>
      <c r="H43" s="108"/>
      <c r="I43" s="64"/>
      <c r="J43" s="65"/>
      <c r="K43" s="66"/>
      <c r="L43" s="67"/>
      <c r="M43" s="67"/>
      <c r="N43" s="67"/>
      <c r="O43" s="67"/>
      <c r="P43" s="67"/>
      <c r="Q43" s="67"/>
      <c r="R43" s="67"/>
      <c r="S43" s="67"/>
      <c r="T43" s="68"/>
      <c r="U43" s="69">
        <f t="shared" si="0"/>
        <v>0</v>
      </c>
      <c r="V43" s="69" t="str">
        <f t="shared" si="1"/>
        <v/>
      </c>
      <c r="W43" s="70" t="str">
        <f t="shared" si="2"/>
        <v/>
      </c>
      <c r="X43" s="65" t="str">
        <f t="shared" si="3"/>
        <v/>
      </c>
      <c r="Y43" s="69" t="str">
        <f t="shared" si="4"/>
        <v/>
      </c>
      <c r="Z43" s="65" t="str">
        <f t="shared" si="5"/>
        <v/>
      </c>
    </row>
    <row r="44" spans="1:26" s="12" customFormat="1" ht="30.75" customHeight="1">
      <c r="A44" s="62">
        <f t="shared" si="6"/>
        <v>24</v>
      </c>
      <c r="B44" s="63"/>
      <c r="C44" s="104"/>
      <c r="D44" s="105"/>
      <c r="E44" s="106"/>
      <c r="F44" s="56"/>
      <c r="G44" s="107"/>
      <c r="H44" s="108"/>
      <c r="I44" s="64"/>
      <c r="J44" s="65"/>
      <c r="K44" s="66"/>
      <c r="L44" s="67"/>
      <c r="M44" s="67"/>
      <c r="N44" s="67"/>
      <c r="O44" s="67"/>
      <c r="P44" s="67"/>
      <c r="Q44" s="67"/>
      <c r="R44" s="67"/>
      <c r="S44" s="67"/>
      <c r="T44" s="68"/>
      <c r="U44" s="69">
        <f t="shared" si="0"/>
        <v>0</v>
      </c>
      <c r="V44" s="69" t="str">
        <f t="shared" si="1"/>
        <v/>
      </c>
      <c r="W44" s="70" t="str">
        <f t="shared" si="2"/>
        <v/>
      </c>
      <c r="X44" s="65" t="str">
        <f t="shared" si="3"/>
        <v/>
      </c>
      <c r="Y44" s="69" t="str">
        <f t="shared" si="4"/>
        <v/>
      </c>
      <c r="Z44" s="65" t="str">
        <f t="shared" si="5"/>
        <v/>
      </c>
    </row>
    <row r="45" spans="1:26" s="12" customFormat="1" ht="30.75" customHeight="1">
      <c r="A45" s="62">
        <f t="shared" si="6"/>
        <v>25</v>
      </c>
      <c r="B45" s="63"/>
      <c r="C45" s="104"/>
      <c r="D45" s="105"/>
      <c r="E45" s="106"/>
      <c r="F45" s="56"/>
      <c r="G45" s="107"/>
      <c r="H45" s="108"/>
      <c r="I45" s="64"/>
      <c r="J45" s="65"/>
      <c r="K45" s="66"/>
      <c r="L45" s="67"/>
      <c r="M45" s="67"/>
      <c r="N45" s="67"/>
      <c r="O45" s="67"/>
      <c r="P45" s="67"/>
      <c r="Q45" s="67"/>
      <c r="R45" s="67"/>
      <c r="S45" s="67"/>
      <c r="T45" s="68"/>
      <c r="U45" s="69">
        <f t="shared" si="0"/>
        <v>0</v>
      </c>
      <c r="V45" s="69" t="str">
        <f t="shared" si="1"/>
        <v/>
      </c>
      <c r="W45" s="70" t="str">
        <f t="shared" si="2"/>
        <v/>
      </c>
      <c r="X45" s="65" t="str">
        <f t="shared" si="3"/>
        <v/>
      </c>
      <c r="Y45" s="69" t="str">
        <f t="shared" si="4"/>
        <v/>
      </c>
      <c r="Z45" s="65" t="str">
        <f t="shared" si="5"/>
        <v/>
      </c>
    </row>
    <row r="46" spans="1:26" s="12" customFormat="1" ht="30.75" customHeight="1">
      <c r="A46" s="62">
        <f t="shared" si="6"/>
        <v>26</v>
      </c>
      <c r="B46" s="63"/>
      <c r="C46" s="104"/>
      <c r="D46" s="105"/>
      <c r="E46" s="106"/>
      <c r="F46" s="56"/>
      <c r="G46" s="107"/>
      <c r="H46" s="108"/>
      <c r="I46" s="64"/>
      <c r="J46" s="65"/>
      <c r="K46" s="66"/>
      <c r="L46" s="67"/>
      <c r="M46" s="67"/>
      <c r="N46" s="67"/>
      <c r="O46" s="67"/>
      <c r="P46" s="67"/>
      <c r="Q46" s="67"/>
      <c r="R46" s="67"/>
      <c r="S46" s="67"/>
      <c r="T46" s="68"/>
      <c r="U46" s="69">
        <f t="shared" si="0"/>
        <v>0</v>
      </c>
      <c r="V46" s="69" t="str">
        <f t="shared" si="1"/>
        <v/>
      </c>
      <c r="W46" s="70" t="str">
        <f t="shared" si="2"/>
        <v/>
      </c>
      <c r="X46" s="65" t="str">
        <f t="shared" si="3"/>
        <v/>
      </c>
      <c r="Y46" s="69" t="str">
        <f t="shared" si="4"/>
        <v/>
      </c>
      <c r="Z46" s="65" t="str">
        <f t="shared" si="5"/>
        <v/>
      </c>
    </row>
    <row r="47" spans="1:26" s="12" customFormat="1" ht="30.75" customHeight="1">
      <c r="A47" s="62">
        <f t="shared" si="6"/>
        <v>27</v>
      </c>
      <c r="B47" s="63"/>
      <c r="C47" s="104"/>
      <c r="D47" s="105"/>
      <c r="E47" s="106"/>
      <c r="F47" s="56"/>
      <c r="G47" s="107"/>
      <c r="H47" s="108"/>
      <c r="I47" s="64"/>
      <c r="J47" s="65"/>
      <c r="K47" s="66"/>
      <c r="L47" s="67"/>
      <c r="M47" s="67"/>
      <c r="N47" s="67"/>
      <c r="O47" s="67"/>
      <c r="P47" s="67"/>
      <c r="Q47" s="67"/>
      <c r="R47" s="67"/>
      <c r="S47" s="67"/>
      <c r="T47" s="68"/>
      <c r="U47" s="69">
        <f t="shared" si="0"/>
        <v>0</v>
      </c>
      <c r="V47" s="69" t="str">
        <f t="shared" si="1"/>
        <v/>
      </c>
      <c r="W47" s="70" t="str">
        <f t="shared" si="2"/>
        <v/>
      </c>
      <c r="X47" s="65" t="str">
        <f t="shared" si="3"/>
        <v/>
      </c>
      <c r="Y47" s="69" t="str">
        <f t="shared" si="4"/>
        <v/>
      </c>
      <c r="Z47" s="65" t="str">
        <f t="shared" si="5"/>
        <v/>
      </c>
    </row>
    <row r="48" spans="1:26" s="12" customFormat="1" ht="30.75" customHeight="1">
      <c r="A48" s="62">
        <f t="shared" si="6"/>
        <v>28</v>
      </c>
      <c r="B48" s="63"/>
      <c r="C48" s="104"/>
      <c r="D48" s="105"/>
      <c r="E48" s="106"/>
      <c r="F48" s="56"/>
      <c r="G48" s="107"/>
      <c r="H48" s="108"/>
      <c r="I48" s="64"/>
      <c r="J48" s="65"/>
      <c r="K48" s="66"/>
      <c r="L48" s="67"/>
      <c r="M48" s="67"/>
      <c r="N48" s="67"/>
      <c r="O48" s="67"/>
      <c r="P48" s="67"/>
      <c r="Q48" s="67"/>
      <c r="R48" s="67"/>
      <c r="S48" s="67"/>
      <c r="T48" s="68"/>
      <c r="U48" s="69">
        <f t="shared" si="0"/>
        <v>0</v>
      </c>
      <c r="V48" s="69" t="str">
        <f t="shared" si="1"/>
        <v/>
      </c>
      <c r="W48" s="70" t="str">
        <f t="shared" si="2"/>
        <v/>
      </c>
      <c r="X48" s="65" t="str">
        <f t="shared" si="3"/>
        <v/>
      </c>
      <c r="Y48" s="69" t="str">
        <f t="shared" si="4"/>
        <v/>
      </c>
      <c r="Z48" s="65" t="str">
        <f t="shared" si="5"/>
        <v/>
      </c>
    </row>
    <row r="49" spans="1:26" s="12" customFormat="1" ht="30.75" customHeight="1">
      <c r="A49" s="62">
        <f t="shared" si="6"/>
        <v>29</v>
      </c>
      <c r="B49" s="71"/>
      <c r="C49" s="104"/>
      <c r="D49" s="105"/>
      <c r="E49" s="106"/>
      <c r="F49" s="72"/>
      <c r="G49" s="107"/>
      <c r="H49" s="108"/>
      <c r="I49" s="73"/>
      <c r="J49" s="74"/>
      <c r="K49" s="75"/>
      <c r="L49" s="76"/>
      <c r="M49" s="76"/>
      <c r="N49" s="76"/>
      <c r="O49" s="76"/>
      <c r="P49" s="76"/>
      <c r="Q49" s="76"/>
      <c r="R49" s="76"/>
      <c r="S49" s="76"/>
      <c r="T49" s="77"/>
      <c r="U49" s="69">
        <f t="shared" si="0"/>
        <v>0</v>
      </c>
      <c r="V49" s="69" t="str">
        <f t="shared" si="1"/>
        <v/>
      </c>
      <c r="W49" s="70" t="str">
        <f t="shared" si="2"/>
        <v/>
      </c>
      <c r="X49" s="65" t="str">
        <f t="shared" si="3"/>
        <v/>
      </c>
      <c r="Y49" s="69" t="str">
        <f t="shared" si="4"/>
        <v/>
      </c>
      <c r="Z49" s="65" t="str">
        <f t="shared" si="5"/>
        <v/>
      </c>
    </row>
    <row r="50" spans="1:26" s="12" customFormat="1" ht="30.75" customHeight="1" thickBot="1">
      <c r="A50" s="78">
        <f t="shared" si="6"/>
        <v>30</v>
      </c>
      <c r="B50" s="79"/>
      <c r="C50" s="90"/>
      <c r="D50" s="91"/>
      <c r="E50" s="92"/>
      <c r="F50" s="80"/>
      <c r="G50" s="93"/>
      <c r="H50" s="94"/>
      <c r="I50" s="81"/>
      <c r="J50" s="82"/>
      <c r="K50" s="83"/>
      <c r="L50" s="84"/>
      <c r="M50" s="84"/>
      <c r="N50" s="84"/>
      <c r="O50" s="84"/>
      <c r="P50" s="84"/>
      <c r="Q50" s="84"/>
      <c r="R50" s="84"/>
      <c r="S50" s="84"/>
      <c r="T50" s="85"/>
      <c r="U50" s="86">
        <f t="shared" si="0"/>
        <v>0</v>
      </c>
      <c r="V50" s="86" t="str">
        <f t="shared" si="1"/>
        <v/>
      </c>
      <c r="W50" s="87" t="str">
        <f t="shared" si="2"/>
        <v/>
      </c>
      <c r="X50" s="82" t="str">
        <f t="shared" si="3"/>
        <v/>
      </c>
      <c r="Y50" s="86" t="str">
        <f t="shared" si="4"/>
        <v/>
      </c>
      <c r="Z50" s="82" t="str">
        <f t="shared" si="5"/>
        <v/>
      </c>
    </row>
    <row r="51" spans="1:26" ht="9.75" customHeight="1" thickBot="1">
      <c r="A51" s="88"/>
      <c r="D51" s="95">
        <f>COUNTA(C21:E50)</f>
        <v>0</v>
      </c>
      <c r="E51" s="95"/>
    </row>
    <row r="52" spans="1:26" ht="18" customHeight="1">
      <c r="A52" s="96" t="s">
        <v>56</v>
      </c>
      <c r="B52" s="98" t="s">
        <v>57</v>
      </c>
      <c r="C52" s="99"/>
      <c r="D52" s="99"/>
      <c r="E52" s="99"/>
      <c r="F52" s="99"/>
      <c r="G52" s="99"/>
      <c r="H52" s="99"/>
      <c r="I52" s="99"/>
      <c r="J52" s="99"/>
      <c r="K52" s="99"/>
      <c r="L52" s="99"/>
      <c r="M52" s="99"/>
      <c r="N52" s="99"/>
      <c r="O52" s="99"/>
      <c r="P52" s="99"/>
      <c r="Q52" s="99"/>
      <c r="R52" s="99"/>
      <c r="S52" s="99"/>
      <c r="T52" s="100"/>
    </row>
    <row r="53" spans="1:26" ht="18" customHeight="1" thickBot="1">
      <c r="A53" s="97"/>
      <c r="B53" s="101" t="s">
        <v>58</v>
      </c>
      <c r="C53" s="102"/>
      <c r="D53" s="102"/>
      <c r="E53" s="102"/>
      <c r="F53" s="102"/>
      <c r="G53" s="102"/>
      <c r="H53" s="102"/>
      <c r="I53" s="102"/>
      <c r="J53" s="102"/>
      <c r="K53" s="102"/>
      <c r="L53" s="102"/>
      <c r="M53" s="102"/>
      <c r="N53" s="102"/>
      <c r="O53" s="102"/>
      <c r="P53" s="102"/>
      <c r="Q53" s="102"/>
      <c r="R53" s="102"/>
      <c r="S53" s="102"/>
      <c r="T53" s="103"/>
    </row>
    <row r="54" spans="1:26">
      <c r="J54" s="3">
        <f>COUNTIF(J21:J50,"◎")</f>
        <v>0</v>
      </c>
    </row>
    <row r="55" spans="1:26">
      <c r="A55" s="89" t="s">
        <v>59</v>
      </c>
      <c r="J55" s="3">
        <f>COUNTIF(J21:J50,"○")</f>
        <v>0</v>
      </c>
    </row>
    <row r="56" spans="1:26">
      <c r="A56" s="89" t="s">
        <v>60</v>
      </c>
      <c r="I56" s="89" t="s">
        <v>61</v>
      </c>
    </row>
    <row r="57" spans="1:26">
      <c r="A57" s="89" t="s">
        <v>62</v>
      </c>
      <c r="I57" s="89" t="s">
        <v>63</v>
      </c>
    </row>
    <row r="58" spans="1:26">
      <c r="A58" s="89" t="s">
        <v>64</v>
      </c>
      <c r="I58" s="89" t="s">
        <v>65</v>
      </c>
    </row>
    <row r="59" spans="1:26">
      <c r="A59" s="89" t="s">
        <v>66</v>
      </c>
      <c r="I59" s="89" t="s">
        <v>67</v>
      </c>
    </row>
    <row r="60" spans="1:26">
      <c r="A60" s="89" t="s">
        <v>68</v>
      </c>
      <c r="I60" s="89" t="s">
        <v>69</v>
      </c>
    </row>
  </sheetData>
  <mergeCells count="117">
    <mergeCell ref="A2:T2"/>
    <mergeCell ref="A4:C4"/>
    <mergeCell ref="I4:T4"/>
    <mergeCell ref="A5:C6"/>
    <mergeCell ref="D5:G8"/>
    <mergeCell ref="H5:I8"/>
    <mergeCell ref="K5:T5"/>
    <mergeCell ref="J6:T6"/>
    <mergeCell ref="A7:B8"/>
    <mergeCell ref="C7:C8"/>
    <mergeCell ref="A12:C13"/>
    <mergeCell ref="D12:I13"/>
    <mergeCell ref="J12:O12"/>
    <mergeCell ref="P12:T12"/>
    <mergeCell ref="J13:O13"/>
    <mergeCell ref="P13:T13"/>
    <mergeCell ref="K7:T7"/>
    <mergeCell ref="K8:T8"/>
    <mergeCell ref="A9:C11"/>
    <mergeCell ref="D9:G11"/>
    <mergeCell ref="H9:I11"/>
    <mergeCell ref="K9:T9"/>
    <mergeCell ref="J10:T10"/>
    <mergeCell ref="K11:N11"/>
    <mergeCell ref="P11:T11"/>
    <mergeCell ref="O15:S15"/>
    <mergeCell ref="A16:C16"/>
    <mergeCell ref="D16:E16"/>
    <mergeCell ref="I16:K16"/>
    <mergeCell ref="L16:M16"/>
    <mergeCell ref="O16:S16"/>
    <mergeCell ref="A14:C14"/>
    <mergeCell ref="D14:E14"/>
    <mergeCell ref="H14:H17"/>
    <mergeCell ref="I14:K14"/>
    <mergeCell ref="L14:M14"/>
    <mergeCell ref="O14:S14"/>
    <mergeCell ref="A15:C15"/>
    <mergeCell ref="D15:E15"/>
    <mergeCell ref="I15:K15"/>
    <mergeCell ref="L15:M15"/>
    <mergeCell ref="O17:S17"/>
    <mergeCell ref="C20:E20"/>
    <mergeCell ref="G20:H20"/>
    <mergeCell ref="C21:E21"/>
    <mergeCell ref="G21:H21"/>
    <mergeCell ref="C22:E22"/>
    <mergeCell ref="G22:H22"/>
    <mergeCell ref="A17:C17"/>
    <mergeCell ref="D17:E17"/>
    <mergeCell ref="I17:N17"/>
    <mergeCell ref="A18:A19"/>
    <mergeCell ref="B18:B19"/>
    <mergeCell ref="C18:E19"/>
    <mergeCell ref="F18:F19"/>
    <mergeCell ref="G18:H19"/>
    <mergeCell ref="I18:T18"/>
    <mergeCell ref="C26:E26"/>
    <mergeCell ref="G26:H26"/>
    <mergeCell ref="C27:E27"/>
    <mergeCell ref="G27:H27"/>
    <mergeCell ref="C28:E28"/>
    <mergeCell ref="G28:H28"/>
    <mergeCell ref="C23:E23"/>
    <mergeCell ref="G23:H23"/>
    <mergeCell ref="C24:E24"/>
    <mergeCell ref="G24:H24"/>
    <mergeCell ref="C25:E25"/>
    <mergeCell ref="G25:H25"/>
    <mergeCell ref="C32:E32"/>
    <mergeCell ref="G32:H32"/>
    <mergeCell ref="C33:E33"/>
    <mergeCell ref="G33:H33"/>
    <mergeCell ref="C34:E34"/>
    <mergeCell ref="G34:H34"/>
    <mergeCell ref="C29:E29"/>
    <mergeCell ref="G29:H29"/>
    <mergeCell ref="C30:E30"/>
    <mergeCell ref="G30:H30"/>
    <mergeCell ref="C31:E31"/>
    <mergeCell ref="G31:H31"/>
    <mergeCell ref="C38:E38"/>
    <mergeCell ref="G38:H38"/>
    <mergeCell ref="C39:E39"/>
    <mergeCell ref="G39:H39"/>
    <mergeCell ref="C40:E40"/>
    <mergeCell ref="G40:H40"/>
    <mergeCell ref="C35:E35"/>
    <mergeCell ref="G35:H35"/>
    <mergeCell ref="C36:E36"/>
    <mergeCell ref="G36:H36"/>
    <mergeCell ref="C37:E37"/>
    <mergeCell ref="G37:H37"/>
    <mergeCell ref="C44:E44"/>
    <mergeCell ref="G44:H44"/>
    <mergeCell ref="C45:E45"/>
    <mergeCell ref="G45:H45"/>
    <mergeCell ref="C46:E46"/>
    <mergeCell ref="G46:H46"/>
    <mergeCell ref="C41:E41"/>
    <mergeCell ref="G41:H41"/>
    <mergeCell ref="C42:E42"/>
    <mergeCell ref="G42:H42"/>
    <mergeCell ref="C43:E43"/>
    <mergeCell ref="G43:H43"/>
    <mergeCell ref="C50:E50"/>
    <mergeCell ref="G50:H50"/>
    <mergeCell ref="D51:E51"/>
    <mergeCell ref="A52:A53"/>
    <mergeCell ref="B52:T52"/>
    <mergeCell ref="B53:T53"/>
    <mergeCell ref="C47:E47"/>
    <mergeCell ref="G47:H47"/>
    <mergeCell ref="C48:E48"/>
    <mergeCell ref="G48:H48"/>
    <mergeCell ref="C49:E49"/>
    <mergeCell ref="G49:H49"/>
  </mergeCells>
  <phoneticPr fontId="3"/>
  <conditionalFormatting sqref="O14:O16">
    <cfRule type="cellIs" dxfId="0" priority="1" stopIfTrue="1" operator="equal">
      <formula>0</formula>
    </cfRule>
  </conditionalFormatting>
  <dataValidations count="1">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formula1>"　,１,２,３,４,５,６,７,８,９,１０,１１,１２"</formula1>
    </dataValidation>
  </dataValidations>
  <printOptions horizontalCentered="1" verticalCentered="1"/>
  <pageMargins left="0.70866141732283472" right="0.70866141732283472" top="0.74803149606299213" bottom="0.74803149606299213" header="0.31496062992125984" footer="0.31496062992125984"/>
  <pageSetup paperSize="9" scale="47"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2025協会登録用紙</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YONTAIKYOU201</dc:creator>
  <cp:lastModifiedBy>山本直樹</cp:lastModifiedBy>
  <dcterms:created xsi:type="dcterms:W3CDTF">2025-02-03T08:09:20Z</dcterms:created>
  <dcterms:modified xsi:type="dcterms:W3CDTF">2008-03-09T15:09:58Z</dcterms:modified>
</cp:coreProperties>
</file>