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107219\Desktop\"/>
    </mc:Choice>
  </mc:AlternateContent>
  <xr:revisionPtr revIDLastSave="0" documentId="13_ncr:1_{22A78877-8E5F-4479-9A99-F70DD2059376}" xr6:coauthVersionLast="47" xr6:coauthVersionMax="47" xr10:uidLastSave="{00000000-0000-0000-0000-000000000000}"/>
  <bookViews>
    <workbookView xWindow="-120" yWindow="-120" windowWidth="29040" windowHeight="15720" activeTab="1" xr2:uid="{E8FB045F-B704-4E7D-A3D2-D7B0DA18CFEF}"/>
  </bookViews>
  <sheets>
    <sheet name="2026協会登録について" sheetId="2" r:id="rId1"/>
    <sheet name="2026協会登録用紙" sheetId="1" r:id="rId2"/>
  </sheets>
  <definedNames>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 l="1"/>
  <c r="J54" i="1"/>
  <c r="O16" i="1" s="1"/>
  <c r="D51" i="1"/>
  <c r="Y50" i="1"/>
  <c r="Z50" i="1" s="1"/>
  <c r="W50" i="1"/>
  <c r="V50" i="1"/>
  <c r="X50" i="1" s="1"/>
  <c r="U50" i="1"/>
  <c r="Y49" i="1"/>
  <c r="Z49" i="1" s="1"/>
  <c r="W49" i="1"/>
  <c r="V49" i="1"/>
  <c r="X49" i="1" s="1"/>
  <c r="U49" i="1"/>
  <c r="Y48" i="1"/>
  <c r="Z48" i="1" s="1"/>
  <c r="W48" i="1"/>
  <c r="V48" i="1"/>
  <c r="X48" i="1" s="1"/>
  <c r="U48" i="1"/>
  <c r="Y47" i="1"/>
  <c r="Z47" i="1" s="1"/>
  <c r="X47" i="1"/>
  <c r="W47" i="1"/>
  <c r="V47" i="1"/>
  <c r="U47" i="1"/>
  <c r="Y46" i="1"/>
  <c r="Z46" i="1" s="1"/>
  <c r="W46" i="1"/>
  <c r="V46" i="1"/>
  <c r="X46" i="1" s="1"/>
  <c r="U46" i="1"/>
  <c r="Y45" i="1"/>
  <c r="Z45" i="1" s="1"/>
  <c r="W45" i="1"/>
  <c r="V45" i="1"/>
  <c r="X45" i="1" s="1"/>
  <c r="U45" i="1"/>
  <c r="Y44" i="1"/>
  <c r="Z44" i="1" s="1"/>
  <c r="W44" i="1"/>
  <c r="V44" i="1"/>
  <c r="X44" i="1" s="1"/>
  <c r="U44" i="1"/>
  <c r="Y43" i="1"/>
  <c r="Z43" i="1" s="1"/>
  <c r="W43" i="1"/>
  <c r="V43" i="1"/>
  <c r="X43" i="1" s="1"/>
  <c r="U43" i="1"/>
  <c r="Y42" i="1"/>
  <c r="Z42" i="1" s="1"/>
  <c r="W42" i="1"/>
  <c r="V42" i="1"/>
  <c r="X42" i="1" s="1"/>
  <c r="U42" i="1"/>
  <c r="Y41" i="1"/>
  <c r="Z41" i="1" s="1"/>
  <c r="W41" i="1"/>
  <c r="V41" i="1"/>
  <c r="X41" i="1" s="1"/>
  <c r="U41" i="1"/>
  <c r="Y40" i="1"/>
  <c r="Z40" i="1" s="1"/>
  <c r="W40" i="1"/>
  <c r="V40" i="1"/>
  <c r="X40" i="1" s="1"/>
  <c r="U40" i="1"/>
  <c r="Y39" i="1"/>
  <c r="Z39" i="1" s="1"/>
  <c r="W39" i="1"/>
  <c r="V39" i="1"/>
  <c r="X39" i="1" s="1"/>
  <c r="U39" i="1"/>
  <c r="Y38" i="1"/>
  <c r="Z38" i="1" s="1"/>
  <c r="W38" i="1"/>
  <c r="V38" i="1"/>
  <c r="X38" i="1" s="1"/>
  <c r="U38" i="1"/>
  <c r="Y37" i="1"/>
  <c r="Z37" i="1" s="1"/>
  <c r="X37" i="1"/>
  <c r="W37" i="1"/>
  <c r="V37" i="1"/>
  <c r="U37" i="1"/>
  <c r="Y36" i="1"/>
  <c r="Z36" i="1" s="1"/>
  <c r="W36" i="1"/>
  <c r="V36" i="1"/>
  <c r="X36" i="1" s="1"/>
  <c r="U36" i="1"/>
  <c r="Y35" i="1"/>
  <c r="Z35" i="1" s="1"/>
  <c r="W35" i="1"/>
  <c r="V35" i="1"/>
  <c r="X35" i="1" s="1"/>
  <c r="U35" i="1"/>
  <c r="Y34" i="1"/>
  <c r="Z34" i="1" s="1"/>
  <c r="W34" i="1"/>
  <c r="V34" i="1"/>
  <c r="X34" i="1" s="1"/>
  <c r="U34" i="1"/>
  <c r="Y33" i="1"/>
  <c r="Z33" i="1" s="1"/>
  <c r="W33" i="1"/>
  <c r="V33" i="1"/>
  <c r="X33" i="1" s="1"/>
  <c r="U33" i="1"/>
  <c r="Y32" i="1"/>
  <c r="Z32" i="1" s="1"/>
  <c r="W32" i="1"/>
  <c r="V32" i="1"/>
  <c r="X32" i="1" s="1"/>
  <c r="U32" i="1"/>
  <c r="Y31" i="1"/>
  <c r="Z31" i="1" s="1"/>
  <c r="W31" i="1"/>
  <c r="V31" i="1"/>
  <c r="X31" i="1" s="1"/>
  <c r="U31" i="1"/>
  <c r="Y30" i="1"/>
  <c r="Z30" i="1" s="1"/>
  <c r="W30" i="1"/>
  <c r="V30" i="1"/>
  <c r="X30" i="1" s="1"/>
  <c r="U30" i="1"/>
  <c r="Y29" i="1"/>
  <c r="Z29" i="1" s="1"/>
  <c r="W29" i="1"/>
  <c r="V29" i="1"/>
  <c r="X29" i="1" s="1"/>
  <c r="U29" i="1"/>
  <c r="Y28" i="1"/>
  <c r="Z28" i="1" s="1"/>
  <c r="W28" i="1"/>
  <c r="V28" i="1"/>
  <c r="X28" i="1" s="1"/>
  <c r="U28" i="1"/>
  <c r="Y27" i="1"/>
  <c r="Z27" i="1" s="1"/>
  <c r="W27" i="1"/>
  <c r="V27" i="1"/>
  <c r="X27" i="1" s="1"/>
  <c r="U27" i="1"/>
  <c r="Y26" i="1"/>
  <c r="Z26" i="1" s="1"/>
  <c r="W26" i="1"/>
  <c r="V26" i="1"/>
  <c r="X26" i="1" s="1"/>
  <c r="U26" i="1"/>
  <c r="Y25" i="1"/>
  <c r="Z25" i="1" s="1"/>
  <c r="W25" i="1"/>
  <c r="V25" i="1"/>
  <c r="X25" i="1" s="1"/>
  <c r="U25" i="1"/>
  <c r="Y24" i="1"/>
  <c r="Z24" i="1" s="1"/>
  <c r="X24" i="1"/>
  <c r="W24" i="1"/>
  <c r="V24" i="1"/>
  <c r="U24" i="1"/>
  <c r="Y23" i="1"/>
  <c r="Z23" i="1" s="1"/>
  <c r="W23" i="1"/>
  <c r="V23" i="1"/>
  <c r="X23" i="1" s="1"/>
  <c r="U23" i="1"/>
  <c r="Y22" i="1"/>
  <c r="Z22" i="1" s="1"/>
  <c r="W22" i="1"/>
  <c r="V22" i="1"/>
  <c r="X22" i="1" s="1"/>
  <c r="U22" i="1"/>
  <c r="A22" i="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Y21" i="1"/>
  <c r="Z21" i="1" s="1"/>
  <c r="X21" i="1"/>
  <c r="W21" i="1"/>
  <c r="V21" i="1"/>
  <c r="U21" i="1"/>
  <c r="Y20" i="1"/>
  <c r="Z20" i="1" s="1"/>
  <c r="W20" i="1"/>
  <c r="U20" i="1"/>
  <c r="V18" i="1"/>
  <c r="V20" i="1" s="1"/>
  <c r="X20" i="1" s="1"/>
  <c r="L16" i="1"/>
  <c r="D16" i="1"/>
  <c r="O15" i="1"/>
  <c r="L15" i="1"/>
  <c r="D15" i="1"/>
  <c r="D17" i="1" s="1"/>
  <c r="O14" i="1"/>
  <c r="O17" i="1" l="1"/>
</calcChain>
</file>

<file path=xl/sharedStrings.xml><?xml version="1.0" encoding="utf-8"?>
<sst xmlns="http://schemas.openxmlformats.org/spreadsheetml/2006/main" count="128" uniqueCount="116">
  <si>
    <t>三重県テニス協会会員登録用紙統一フォーマット（原紙）</t>
  </si>
  <si>
    <t>2026年度 加盟団体登録用紙</t>
    <rPh sb="4" eb="6">
      <t>トシド</t>
    </rPh>
    <phoneticPr fontId="7"/>
  </si>
  <si>
    <t>　</t>
  </si>
  <si>
    <t xml:space="preserve">  三重県テニス協会＆四日市テニス協会</t>
    <rPh sb="2" eb="5">
      <t>ミエケン</t>
    </rPh>
    <rPh sb="11" eb="14">
      <t>ヨッカイチ</t>
    </rPh>
    <rPh sb="17" eb="19">
      <t>キョウカイ</t>
    </rPh>
    <phoneticPr fontId="7"/>
  </si>
  <si>
    <t>団体名</t>
  </si>
  <si>
    <t>所在地</t>
    <phoneticPr fontId="7"/>
  </si>
  <si>
    <t>〒</t>
    <phoneticPr fontId="7"/>
  </si>
  <si>
    <t>一般：１
学校：２</t>
    <rPh sb="0" eb="2">
      <t>イッパン</t>
    </rPh>
    <rPh sb="5" eb="7">
      <t>ガッコウ</t>
    </rPh>
    <phoneticPr fontId="7"/>
  </si>
  <si>
    <t>TEL</t>
    <phoneticPr fontId="7"/>
  </si>
  <si>
    <t>携帯</t>
    <rPh sb="0" eb="2">
      <t>ケイタイ</t>
    </rPh>
    <phoneticPr fontId="7"/>
  </si>
  <si>
    <t>代表者名</t>
  </si>
  <si>
    <t>代表者
連絡先</t>
    <phoneticPr fontId="7"/>
  </si>
  <si>
    <t>E-MAIL
アドレス</t>
    <phoneticPr fontId="7"/>
  </si>
  <si>
    <t>申込日／入金予定日</t>
    <rPh sb="0" eb="2">
      <t>モウシコミ</t>
    </rPh>
    <rPh sb="2" eb="3">
      <t>ヒ</t>
    </rPh>
    <rPh sb="4" eb="6">
      <t>ニュウキン</t>
    </rPh>
    <rPh sb="6" eb="8">
      <t>ヨテイ</t>
    </rPh>
    <rPh sb="8" eb="9">
      <t>ヒ</t>
    </rPh>
    <phoneticPr fontId="7"/>
  </si>
  <si>
    <t>振込元口座名義・振込人名
（カタカナで記入）</t>
    <rPh sb="0" eb="2">
      <t>フリコ</t>
    </rPh>
    <rPh sb="2" eb="3">
      <t>モト</t>
    </rPh>
    <rPh sb="3" eb="5">
      <t>コウザ</t>
    </rPh>
    <rPh sb="5" eb="7">
      <t>メイギ</t>
    </rPh>
    <rPh sb="8" eb="10">
      <t>フリコ</t>
    </rPh>
    <rPh sb="10" eb="11">
      <t>ニン</t>
    </rPh>
    <rPh sb="11" eb="12">
      <t>メイ</t>
    </rPh>
    <rPh sb="19" eb="21">
      <t>キニュウ</t>
    </rPh>
    <phoneticPr fontId="7"/>
  </si>
  <si>
    <t>領収書</t>
    <rPh sb="0" eb="3">
      <t>リョウシュウショ</t>
    </rPh>
    <phoneticPr fontId="17"/>
  </si>
  <si>
    <t>登録内訳</t>
    <rPh sb="0" eb="2">
      <t>トウロク</t>
    </rPh>
    <rPh sb="2" eb="4">
      <t>ウチワケ</t>
    </rPh>
    <phoneticPr fontId="7"/>
  </si>
  <si>
    <t>団体登録料
（一般）</t>
    <rPh sb="0" eb="1">
      <t>ダン</t>
    </rPh>
    <rPh sb="1" eb="2">
      <t>カラダ</t>
    </rPh>
    <rPh sb="2" eb="4">
      <t>トウロク</t>
    </rPh>
    <rPh sb="4" eb="5">
      <t>リョウ</t>
    </rPh>
    <rPh sb="7" eb="9">
      <t>イッパン</t>
    </rPh>
    <phoneticPr fontId="7"/>
  </si>
  <si>
    <t>団体</t>
    <rPh sb="0" eb="2">
      <t>ダンタイ</t>
    </rPh>
    <phoneticPr fontId="17"/>
  </si>
  <si>
    <t>円</t>
    <rPh sb="0" eb="1">
      <t>エン</t>
    </rPh>
    <phoneticPr fontId="7"/>
  </si>
  <si>
    <t>男　　子</t>
    <rPh sb="0" eb="1">
      <t>オトコ</t>
    </rPh>
    <rPh sb="3" eb="4">
      <t>コ</t>
    </rPh>
    <phoneticPr fontId="7"/>
  </si>
  <si>
    <t>名</t>
    <rPh sb="0" eb="1">
      <t>メイ</t>
    </rPh>
    <phoneticPr fontId="7"/>
  </si>
  <si>
    <t>団体登録料
（学校）</t>
    <rPh sb="0" eb="1">
      <t>ダン</t>
    </rPh>
    <rPh sb="1" eb="2">
      <t>カラダ</t>
    </rPh>
    <rPh sb="2" eb="4">
      <t>トウロク</t>
    </rPh>
    <rPh sb="4" eb="5">
      <t>リョウ</t>
    </rPh>
    <rPh sb="7" eb="9">
      <t>ガッコウ</t>
    </rPh>
    <phoneticPr fontId="7"/>
  </si>
  <si>
    <t>女　　子</t>
    <rPh sb="0" eb="1">
      <t>オンナ</t>
    </rPh>
    <rPh sb="3" eb="4">
      <t>コ</t>
    </rPh>
    <phoneticPr fontId="7"/>
  </si>
  <si>
    <t>個 人 登 録</t>
    <rPh sb="0" eb="1">
      <t>コ</t>
    </rPh>
    <rPh sb="2" eb="3">
      <t>ヒト</t>
    </rPh>
    <rPh sb="4" eb="5">
      <t>ノボル</t>
    </rPh>
    <rPh sb="6" eb="7">
      <t>ロク</t>
    </rPh>
    <phoneticPr fontId="7"/>
  </si>
  <si>
    <t>人</t>
    <rPh sb="0" eb="1">
      <t>ニン</t>
    </rPh>
    <phoneticPr fontId="7"/>
  </si>
  <si>
    <t>登録人数　合計　</t>
    <rPh sb="0" eb="2">
      <t>トウロク</t>
    </rPh>
    <rPh sb="2" eb="3">
      <t>ニン</t>
    </rPh>
    <rPh sb="3" eb="4">
      <t>スウ</t>
    </rPh>
    <rPh sb="5" eb="7">
      <t>ゴウケイ</t>
    </rPh>
    <phoneticPr fontId="7"/>
  </si>
  <si>
    <t>登 録 料 合 計</t>
    <rPh sb="0" eb="1">
      <t>ノボル</t>
    </rPh>
    <rPh sb="2" eb="3">
      <t>ロク</t>
    </rPh>
    <rPh sb="4" eb="5">
      <t>リョウ</t>
    </rPh>
    <rPh sb="6" eb="7">
      <t>ア</t>
    </rPh>
    <rPh sb="8" eb="9">
      <t>ケイ</t>
    </rPh>
    <phoneticPr fontId="7"/>
  </si>
  <si>
    <t>ＮＯ．</t>
  </si>
  <si>
    <t>新規：１
継続：２
追加：３</t>
    <rPh sb="0" eb="2">
      <t>シンキ</t>
    </rPh>
    <rPh sb="5" eb="7">
      <t>ケイゾク</t>
    </rPh>
    <rPh sb="10" eb="12">
      <t>ツイカ</t>
    </rPh>
    <phoneticPr fontId="7"/>
  </si>
  <si>
    <t>氏     名</t>
    <phoneticPr fontId="17"/>
  </si>
  <si>
    <r>
      <t xml:space="preserve">性別
</t>
    </r>
    <r>
      <rPr>
        <sz val="10"/>
        <rFont val="ＭＳ Ｐゴシック"/>
        <family val="3"/>
        <charset val="128"/>
      </rPr>
      <t>男性：１</t>
    </r>
    <r>
      <rPr>
        <sz val="12"/>
        <rFont val="ＭＳ Ｐゴシック"/>
        <family val="3"/>
        <charset val="128"/>
      </rPr>
      <t xml:space="preserve">
</t>
    </r>
    <r>
      <rPr>
        <sz val="10"/>
        <rFont val="ＭＳ Ｐゴシック"/>
        <family val="3"/>
        <charset val="128"/>
      </rPr>
      <t>女性：２</t>
    </r>
    <rPh sb="0" eb="2">
      <t>セイベツ</t>
    </rPh>
    <rPh sb="3" eb="5">
      <t>ダンセイ</t>
    </rPh>
    <rPh sb="8" eb="10">
      <t>ジョセイ</t>
    </rPh>
    <phoneticPr fontId="17"/>
  </si>
  <si>
    <t>生年月日</t>
    <rPh sb="0" eb="2">
      <t>セイネン</t>
    </rPh>
    <rPh sb="2" eb="4">
      <t>ガッピ</t>
    </rPh>
    <phoneticPr fontId="17"/>
  </si>
  <si>
    <t>主となる地区に◎をその他の重複登録している地区に〇を入れてください
主となる地区で重複登録する団体の場合は●を入れてください</t>
    <rPh sb="0" eb="1">
      <t>シュ</t>
    </rPh>
    <rPh sb="4" eb="6">
      <t>チク</t>
    </rPh>
    <rPh sb="11" eb="12">
      <t>ホカ</t>
    </rPh>
    <rPh sb="13" eb="15">
      <t>ジュウフク</t>
    </rPh>
    <rPh sb="15" eb="17">
      <t>トウロク</t>
    </rPh>
    <rPh sb="21" eb="23">
      <t>チク</t>
    </rPh>
    <rPh sb="26" eb="27">
      <t>イ</t>
    </rPh>
    <rPh sb="34" eb="35">
      <t>シュ</t>
    </rPh>
    <rPh sb="38" eb="40">
      <t>チク</t>
    </rPh>
    <rPh sb="41" eb="43">
      <t>ジュウフク</t>
    </rPh>
    <rPh sb="43" eb="45">
      <t>トウロク</t>
    </rPh>
    <rPh sb="47" eb="49">
      <t>ダンタイ</t>
    </rPh>
    <rPh sb="50" eb="52">
      <t>バアイ</t>
    </rPh>
    <rPh sb="55" eb="56">
      <t>イ</t>
    </rPh>
    <phoneticPr fontId="7"/>
  </si>
  <si>
    <t>桑名</t>
    <rPh sb="0" eb="2">
      <t>クワナ</t>
    </rPh>
    <phoneticPr fontId="7"/>
  </si>
  <si>
    <t>四日市</t>
    <rPh sb="0" eb="3">
      <t>ヨッカイチ</t>
    </rPh>
    <phoneticPr fontId="7"/>
  </si>
  <si>
    <t>鈴鹿</t>
    <rPh sb="0" eb="2">
      <t>スズカ</t>
    </rPh>
    <phoneticPr fontId="7"/>
  </si>
  <si>
    <t>津</t>
    <rPh sb="0" eb="1">
      <t>ツ</t>
    </rPh>
    <phoneticPr fontId="7"/>
  </si>
  <si>
    <t>松阪
南勢</t>
    <rPh sb="0" eb="2">
      <t>マツザカ</t>
    </rPh>
    <rPh sb="3" eb="5">
      <t>ナンセイ</t>
    </rPh>
    <phoneticPr fontId="7"/>
  </si>
  <si>
    <t>伊勢</t>
    <rPh sb="0" eb="2">
      <t>イセ</t>
    </rPh>
    <phoneticPr fontId="7"/>
  </si>
  <si>
    <t>伊賀</t>
    <rPh sb="0" eb="2">
      <t>イガ</t>
    </rPh>
    <phoneticPr fontId="7"/>
  </si>
  <si>
    <t>名張</t>
    <rPh sb="0" eb="2">
      <t>ナバリ</t>
    </rPh>
    <phoneticPr fontId="7"/>
  </si>
  <si>
    <t>紀北</t>
    <rPh sb="0" eb="2">
      <t>キホク</t>
    </rPh>
    <phoneticPr fontId="7"/>
  </si>
  <si>
    <t>尾鷲</t>
    <rPh sb="0" eb="2">
      <t>オワセ</t>
    </rPh>
    <phoneticPr fontId="7"/>
  </si>
  <si>
    <t>紀南</t>
    <rPh sb="0" eb="1">
      <t>キ</t>
    </rPh>
    <rPh sb="1" eb="2">
      <t>ミナミ</t>
    </rPh>
    <phoneticPr fontId="7"/>
  </si>
  <si>
    <t>単独</t>
    <rPh sb="0" eb="2">
      <t>タンドク</t>
    </rPh>
    <phoneticPr fontId="7"/>
  </si>
  <si>
    <t>重複
登録</t>
    <rPh sb="0" eb="2">
      <t>ジュウフク</t>
    </rPh>
    <rPh sb="3" eb="5">
      <t>トウロク</t>
    </rPh>
    <phoneticPr fontId="7"/>
  </si>
  <si>
    <t>現在
年齢</t>
    <rPh sb="0" eb="2">
      <t>ゲンザイ</t>
    </rPh>
    <rPh sb="3" eb="5">
      <t>ネンレイ</t>
    </rPh>
    <phoneticPr fontId="7"/>
  </si>
  <si>
    <t>年齢
（2021年
12/31時点）</t>
    <rPh sb="0" eb="2">
      <t>ネンレイ</t>
    </rPh>
    <rPh sb="8" eb="9">
      <t>ネン</t>
    </rPh>
    <rPh sb="15" eb="17">
      <t>ジテン</t>
    </rPh>
    <phoneticPr fontId="7"/>
  </si>
  <si>
    <t>ベテラン区分</t>
    <rPh sb="4" eb="6">
      <t>クブン</t>
    </rPh>
    <phoneticPr fontId="7"/>
  </si>
  <si>
    <t>年齢
（2016年
4/2時点）</t>
    <rPh sb="0" eb="2">
      <t>ネンレイ</t>
    </rPh>
    <rPh sb="8" eb="9">
      <t>ネン</t>
    </rPh>
    <rPh sb="13" eb="15">
      <t>ジテン</t>
    </rPh>
    <phoneticPr fontId="7"/>
  </si>
  <si>
    <t>学生区分</t>
    <rPh sb="0" eb="2">
      <t>ガクセイ</t>
    </rPh>
    <rPh sb="2" eb="4">
      <t>クブン</t>
    </rPh>
    <phoneticPr fontId="7"/>
  </si>
  <si>
    <t>例</t>
    <rPh sb="0" eb="1">
      <t>レイ</t>
    </rPh>
    <phoneticPr fontId="7"/>
  </si>
  <si>
    <t>三重県太郎</t>
    <rPh sb="0" eb="2">
      <t>ミエ</t>
    </rPh>
    <rPh sb="2" eb="3">
      <t>ケン</t>
    </rPh>
    <rPh sb="3" eb="5">
      <t>タロウ</t>
    </rPh>
    <phoneticPr fontId="7"/>
  </si>
  <si>
    <t>〇</t>
    <phoneticPr fontId="7"/>
  </si>
  <si>
    <t>◎</t>
    <phoneticPr fontId="7"/>
  </si>
  <si>
    <t>注意
事項</t>
    <rPh sb="0" eb="2">
      <t>チュウイ</t>
    </rPh>
    <rPh sb="3" eb="5">
      <t>ジコウ</t>
    </rPh>
    <phoneticPr fontId="7"/>
  </si>
  <si>
    <t>新規、継続は申込期間中に申請された場合に新規：１、継続：２を記入ください、申込期間外の場合は追加：３を記入してください</t>
    <rPh sb="0" eb="2">
      <t>シンキ</t>
    </rPh>
    <rPh sb="3" eb="5">
      <t>ケイゾク</t>
    </rPh>
    <rPh sb="6" eb="8">
      <t>モウシコミ</t>
    </rPh>
    <rPh sb="8" eb="11">
      <t>キカンチュウ</t>
    </rPh>
    <rPh sb="12" eb="14">
      <t>シンセイ</t>
    </rPh>
    <rPh sb="17" eb="19">
      <t>バアイ</t>
    </rPh>
    <rPh sb="20" eb="22">
      <t>シンキ</t>
    </rPh>
    <rPh sb="25" eb="27">
      <t>ケイゾク</t>
    </rPh>
    <rPh sb="30" eb="32">
      <t>キニュウ</t>
    </rPh>
    <rPh sb="37" eb="39">
      <t>モウシコミ</t>
    </rPh>
    <rPh sb="39" eb="41">
      <t>キカン</t>
    </rPh>
    <rPh sb="41" eb="42">
      <t>ガイ</t>
    </rPh>
    <rPh sb="43" eb="45">
      <t>バアイ</t>
    </rPh>
    <rPh sb="46" eb="48">
      <t>ツイカ</t>
    </rPh>
    <rPh sb="51" eb="53">
      <t>キニュウ</t>
    </rPh>
    <phoneticPr fontId="7"/>
  </si>
  <si>
    <t>生年月日は西暦で記入してください（記入例：2000/1/1）</t>
    <rPh sb="0" eb="2">
      <t>セイネン</t>
    </rPh>
    <rPh sb="2" eb="4">
      <t>ガッピ</t>
    </rPh>
    <rPh sb="5" eb="7">
      <t>セイレキ</t>
    </rPh>
    <rPh sb="8" eb="10">
      <t>キニュウ</t>
    </rPh>
    <rPh sb="17" eb="19">
      <t>キニュウ</t>
    </rPh>
    <rPh sb="19" eb="20">
      <t>レイ</t>
    </rPh>
    <phoneticPr fontId="7"/>
  </si>
  <si>
    <t>ベテラン基準</t>
    <rPh sb="4" eb="6">
      <t>キジュン</t>
    </rPh>
    <phoneticPr fontId="7"/>
  </si>
  <si>
    <t>　３５歳以上の部は平成　３年（１９９１年）１２月３１日以前に生まれた方</t>
    <rPh sb="3" eb="6">
      <t>サイイジョウ</t>
    </rPh>
    <rPh sb="7" eb="8">
      <t>ブ</t>
    </rPh>
    <rPh sb="9" eb="11">
      <t>ヘイセイ</t>
    </rPh>
    <rPh sb="13" eb="14">
      <t>ネン</t>
    </rPh>
    <rPh sb="19" eb="20">
      <t>ネン</t>
    </rPh>
    <rPh sb="23" eb="24">
      <t>ガツ</t>
    </rPh>
    <rPh sb="26" eb="27">
      <t>ニチ</t>
    </rPh>
    <rPh sb="27" eb="29">
      <t>イゼン</t>
    </rPh>
    <rPh sb="30" eb="31">
      <t>ウ</t>
    </rPh>
    <rPh sb="34" eb="35">
      <t>カタ</t>
    </rPh>
    <phoneticPr fontId="7"/>
  </si>
  <si>
    <t>　６０歳以上の部は昭和４１年（１９６６年）１２月３１日以前に生まれた方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</si>
  <si>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４０歳以上の部は昭和６２年（１９８６年）１２月３１日以前に生まれた方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</si>
  <si>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６５歳以上の部は昭和３６年（１９６１年）１２月３１日以前に生まれた方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</si>
  <si>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４５歳以上の部は昭和５６年（１９８１年）１２月３１日以前に生まれた方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</si>
  <si>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７０歳以上の部は昭和３１年（１９５６年）１２月３１日以前に生まれた方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</si>
  <si>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５０歳以上の部は昭和５１年（１９７６年）１２月３１日以前に生まれた方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</si>
  <si>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７５歳以上の部は昭和２６年（１９５１年）１２月３１日以前に生まれた方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</si>
  <si>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５５歳以上の部は昭和４６年（１９７１年）１２月３１日以前に生まれた方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</si>
  <si>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　８０歳以上の部は昭和２１年（１９４６年）１２月３１日以前に生まれた方</t>
    <rPh sb="3" eb="6">
      <t>サイイジョウ</t>
    </rPh>
    <rPh sb="7" eb="8">
      <t>ブ</t>
    </rPh>
    <rPh sb="9" eb="11">
      <t>ショウワ</t>
    </rPh>
    <rPh sb="13" eb="14">
      <t>ネン</t>
    </rPh>
    <rPh sb="19" eb="20">
      <t>ネン</t>
    </rPh>
    <rPh sb="23" eb="24">
      <t>ガツ</t>
    </rPh>
    <rPh sb="26" eb="27">
      <t>ニチ</t>
    </rPh>
    <rPh sb="27" eb="29">
      <t>イゼン</t>
    </rPh>
    <rPh sb="30" eb="31">
      <t>ウ</t>
    </rPh>
    <rPh sb="34" eb="35">
      <t>カタ</t>
    </rPh>
    <phoneticPr fontId="7"/>
  </si>
  <si>
    <t>2026年度協会登録について</t>
    <rPh sb="4" eb="6">
      <t>ネンド</t>
    </rPh>
    <phoneticPr fontId="7"/>
  </si>
  <si>
    <r>
      <t>　　　　　　　　　　　　　　　　　　　　　　　　　　　　　　　　　　　　　　　　　　　　　　</t>
    </r>
    <r>
      <rPr>
        <b/>
        <sz val="14"/>
        <rFont val="ＭＳ Ｐ明朝"/>
        <family val="1"/>
        <charset val="128"/>
      </rPr>
      <t>四日市テニス協会</t>
    </r>
    <r>
      <rPr>
        <sz val="14"/>
        <rFont val="ＭＳ Ｐ明朝"/>
        <family val="1"/>
        <charset val="128"/>
      </rPr>
      <t>　　　　　</t>
    </r>
    <rPh sb="52" eb="54">
      <t>キョウカイ</t>
    </rPh>
    <phoneticPr fontId="7"/>
  </si>
  <si>
    <t>2026年度の登録は下記事項により実施いたします。</t>
    <rPh sb="4" eb="6">
      <t>ネンド</t>
    </rPh>
    <rPh sb="10" eb="12">
      <t>カキ</t>
    </rPh>
    <rPh sb="12" eb="13">
      <t>ジ</t>
    </rPh>
    <rPh sb="13" eb="14">
      <t>コウ</t>
    </rPh>
    <phoneticPr fontId="7"/>
  </si>
  <si>
    <t>１．会員名簿は、加盟団体登録用紙を使用し作成してください。</t>
    <rPh sb="8" eb="10">
      <t>カメイ</t>
    </rPh>
    <rPh sb="10" eb="12">
      <t>ダンタイ</t>
    </rPh>
    <rPh sb="12" eb="14">
      <t>トウロク</t>
    </rPh>
    <phoneticPr fontId="7"/>
  </si>
  <si>
    <t>　　二部作成し、一部は各団体が保管し一部を下記事務局へ送って下さい。(Eメール)</t>
    <rPh sb="2" eb="4">
      <t>ニブ</t>
    </rPh>
    <rPh sb="4" eb="6">
      <t>サクセイ</t>
    </rPh>
    <rPh sb="8" eb="10">
      <t>イチブ</t>
    </rPh>
    <rPh sb="18" eb="20">
      <t>イチブ</t>
    </rPh>
    <rPh sb="27" eb="28">
      <t>オク</t>
    </rPh>
    <rPh sb="30" eb="31">
      <t>クダ</t>
    </rPh>
    <phoneticPr fontId="7"/>
  </si>
  <si>
    <t>２．新規登録団体については、事務局へお問い合わせ願います。</t>
    <rPh sb="4" eb="6">
      <t>トウロク</t>
    </rPh>
    <phoneticPr fontId="7"/>
  </si>
  <si>
    <t>３．会員名簿に明記された方は全員個人登録となりますので、８００円／１人を添え</t>
    <rPh sb="3" eb="4">
      <t>イン</t>
    </rPh>
    <rPh sb="12" eb="13">
      <t>カタ</t>
    </rPh>
    <phoneticPr fontId="7"/>
  </si>
  <si>
    <t>　　て下記期日までに提出して下さい。</t>
    <rPh sb="3" eb="5">
      <t>カキ</t>
    </rPh>
    <rPh sb="5" eb="7">
      <t>キジツ</t>
    </rPh>
    <phoneticPr fontId="7"/>
  </si>
  <si>
    <t>　　但し、他の地域、団体から三重県テニス協会へ個人登録費を納めている方は500円／1人です。</t>
    <rPh sb="2" eb="3">
      <t>タダ</t>
    </rPh>
    <rPh sb="5" eb="6">
      <t>タ</t>
    </rPh>
    <rPh sb="7" eb="9">
      <t>チイキ</t>
    </rPh>
    <rPh sb="10" eb="12">
      <t>ダンタイ</t>
    </rPh>
    <rPh sb="14" eb="17">
      <t>ミエケン</t>
    </rPh>
    <rPh sb="20" eb="22">
      <t>キョウカイ</t>
    </rPh>
    <rPh sb="23" eb="25">
      <t>コジン</t>
    </rPh>
    <rPh sb="25" eb="27">
      <t>トウロク</t>
    </rPh>
    <rPh sb="27" eb="28">
      <t>ヒ</t>
    </rPh>
    <rPh sb="29" eb="30">
      <t>オサ</t>
    </rPh>
    <rPh sb="34" eb="35">
      <t>カタ</t>
    </rPh>
    <rPh sb="39" eb="40">
      <t>エン</t>
    </rPh>
    <rPh sb="42" eb="43">
      <t>ヒト</t>
    </rPh>
    <phoneticPr fontId="7"/>
  </si>
  <si>
    <t>４．登録費</t>
    <rPh sb="2" eb="4">
      <t>トウロク</t>
    </rPh>
    <rPh sb="4" eb="5">
      <t>ヒ</t>
    </rPh>
    <phoneticPr fontId="7"/>
  </si>
  <si>
    <t>団体加盟費（１団体）</t>
    <rPh sb="0" eb="2">
      <t>ダンタイ</t>
    </rPh>
    <rPh sb="2" eb="4">
      <t>カメイ</t>
    </rPh>
    <rPh sb="4" eb="5">
      <t>ヒ</t>
    </rPh>
    <rPh sb="7" eb="9">
      <t>ダンタイ</t>
    </rPh>
    <phoneticPr fontId="7"/>
  </si>
  <si>
    <r>
      <t>一般　　　　　　　　　　 　</t>
    </r>
    <r>
      <rPr>
        <b/>
        <sz val="11"/>
        <rFont val="ＭＳ Ｐ明朝"/>
        <family val="1"/>
        <charset val="128"/>
      </rPr>
      <t>１２，０００円</t>
    </r>
    <rPh sb="0" eb="2">
      <t>イッパン</t>
    </rPh>
    <rPh sb="20" eb="21">
      <t>エン</t>
    </rPh>
    <phoneticPr fontId="7"/>
  </si>
  <si>
    <r>
      <t>中学・大学　　　 　　　　　</t>
    </r>
    <r>
      <rPr>
        <b/>
        <sz val="11"/>
        <rFont val="ＭＳ Ｐ明朝"/>
        <family val="1"/>
        <charset val="128"/>
      </rPr>
      <t>８，０００円</t>
    </r>
    <rPh sb="0" eb="2">
      <t>チュウガク</t>
    </rPh>
    <rPh sb="3" eb="5">
      <t>ダイガク</t>
    </rPh>
    <rPh sb="19" eb="20">
      <t>エン</t>
    </rPh>
    <phoneticPr fontId="7"/>
  </si>
  <si>
    <t>個人登録費</t>
    <rPh sb="0" eb="2">
      <t>コジン</t>
    </rPh>
    <rPh sb="2" eb="4">
      <t>トウロク</t>
    </rPh>
    <rPh sb="4" eb="5">
      <t>ヒ</t>
    </rPh>
    <phoneticPr fontId="7"/>
  </si>
  <si>
    <r>
      <t>１名につき　　        　　 　　</t>
    </r>
    <r>
      <rPr>
        <b/>
        <sz val="11"/>
        <rFont val="ＭＳ Ｐ明朝"/>
        <family val="1"/>
        <charset val="128"/>
      </rPr>
      <t>８００円</t>
    </r>
    <rPh sb="1" eb="2">
      <t>メイ</t>
    </rPh>
    <rPh sb="23" eb="24">
      <t>エン</t>
    </rPh>
    <phoneticPr fontId="7"/>
  </si>
  <si>
    <t>※高校生については、三重県テニス協会　高校部が担当と</t>
    <rPh sb="1" eb="3">
      <t>コウコウ</t>
    </rPh>
    <rPh sb="3" eb="4">
      <t>セイ</t>
    </rPh>
    <rPh sb="10" eb="13">
      <t>ミエケン</t>
    </rPh>
    <rPh sb="16" eb="18">
      <t>キョウカイ</t>
    </rPh>
    <rPh sb="19" eb="21">
      <t>コウコウ</t>
    </rPh>
    <rPh sb="21" eb="22">
      <t>ブ</t>
    </rPh>
    <rPh sb="23" eb="25">
      <t>タントウ</t>
    </rPh>
    <phoneticPr fontId="7"/>
  </si>
  <si>
    <t>　 なりますので、申込・振込には注意願います。</t>
    <rPh sb="16" eb="18">
      <t>チュウイ</t>
    </rPh>
    <rPh sb="18" eb="19">
      <t>ネガ</t>
    </rPh>
    <phoneticPr fontId="7"/>
  </si>
  <si>
    <t>※中学生については、四日市テニス協会　中体連が担当と</t>
    <rPh sb="1" eb="3">
      <t>チュウガク</t>
    </rPh>
    <rPh sb="3" eb="4">
      <t>セイ</t>
    </rPh>
    <rPh sb="10" eb="13">
      <t>ヨッカイチ</t>
    </rPh>
    <rPh sb="16" eb="18">
      <t>キョウカイ</t>
    </rPh>
    <rPh sb="19" eb="22">
      <t>チュウタイレン</t>
    </rPh>
    <rPh sb="23" eb="25">
      <t>タントウ</t>
    </rPh>
    <phoneticPr fontId="7"/>
  </si>
  <si>
    <t>　 追加登録に関しても申込・振込は高校部、中体連よりお願います。</t>
    <rPh sb="2" eb="4">
      <t>ツイカ</t>
    </rPh>
    <rPh sb="4" eb="6">
      <t>トウロク</t>
    </rPh>
    <rPh sb="7" eb="8">
      <t>カン</t>
    </rPh>
    <rPh sb="11" eb="13">
      <t>モウシコミ</t>
    </rPh>
    <rPh sb="14" eb="16">
      <t>フリコ</t>
    </rPh>
    <rPh sb="17" eb="19">
      <t>コウコウ</t>
    </rPh>
    <rPh sb="19" eb="20">
      <t>ブ</t>
    </rPh>
    <rPh sb="21" eb="24">
      <t>チュウタイレン</t>
    </rPh>
    <rPh sb="27" eb="28">
      <t>ネガ</t>
    </rPh>
    <phoneticPr fontId="7"/>
  </si>
  <si>
    <t>又、領収書の必要な団体は登録用紙領収書欄にチェックを入れてください。</t>
    <rPh sb="0" eb="1">
      <t>マタ</t>
    </rPh>
    <rPh sb="2" eb="5">
      <t>リョウシュウショ</t>
    </rPh>
    <rPh sb="6" eb="8">
      <t>ヒツヨウ</t>
    </rPh>
    <rPh sb="9" eb="11">
      <t>ダンタイ</t>
    </rPh>
    <rPh sb="12" eb="14">
      <t>トウロク</t>
    </rPh>
    <rPh sb="14" eb="16">
      <t>ヨウシ</t>
    </rPh>
    <rPh sb="16" eb="19">
      <t>リョウシュウショ</t>
    </rPh>
    <rPh sb="19" eb="20">
      <t>ラン</t>
    </rPh>
    <rPh sb="26" eb="27">
      <t>イ</t>
    </rPh>
    <phoneticPr fontId="7"/>
  </si>
  <si>
    <t>５．登録受付け</t>
    <phoneticPr fontId="7"/>
  </si>
  <si>
    <t>　　２０２６年３月３１日（火）迄に、下記事務局あてに申し込みをお願い致します。</t>
    <rPh sb="6" eb="7">
      <t>トシ</t>
    </rPh>
    <rPh sb="11" eb="12">
      <t>ニチ</t>
    </rPh>
    <rPh sb="13" eb="14">
      <t>カ</t>
    </rPh>
    <phoneticPr fontId="7"/>
  </si>
  <si>
    <t>　　申込・登録費振り込み期限→２０２６年３月１日(日)～３月３１日（火）</t>
    <rPh sb="2" eb="4">
      <t>モウシコミ</t>
    </rPh>
    <rPh sb="5" eb="7">
      <t>トウロク</t>
    </rPh>
    <rPh sb="7" eb="8">
      <t>ヒ</t>
    </rPh>
    <rPh sb="8" eb="9">
      <t>フ</t>
    </rPh>
    <rPh sb="10" eb="11">
      <t>コ</t>
    </rPh>
    <rPh sb="12" eb="14">
      <t>キゲン</t>
    </rPh>
    <rPh sb="19" eb="20">
      <t>トシ</t>
    </rPh>
    <rPh sb="21" eb="22">
      <t>ガツ</t>
    </rPh>
    <rPh sb="23" eb="24">
      <t>ヒ</t>
    </rPh>
    <rPh sb="25" eb="26">
      <t>ヒ</t>
    </rPh>
    <rPh sb="29" eb="30">
      <t>ガツ</t>
    </rPh>
    <rPh sb="32" eb="33">
      <t>ヒ</t>
    </rPh>
    <rPh sb="34" eb="35">
      <t>カ</t>
    </rPh>
    <phoneticPr fontId="7"/>
  </si>
  <si>
    <t>　　尚、締切後の申し込みにつきましては、事務局へ問い合わせ願います。</t>
    <rPh sb="4" eb="6">
      <t>シメキ</t>
    </rPh>
    <rPh sb="22" eb="23">
      <t>キョク</t>
    </rPh>
    <phoneticPr fontId="7"/>
  </si>
  <si>
    <r>
      <t>　　（中学生、高校生の</t>
    </r>
    <r>
      <rPr>
        <b/>
        <u/>
        <sz val="11"/>
        <rFont val="ＭＳ Ｐ明朝"/>
        <family val="1"/>
        <charset val="128"/>
      </rPr>
      <t>登録は、　５月３１日（日）迄</t>
    </r>
    <r>
      <rPr>
        <sz val="11"/>
        <rFont val="ＭＳ Ｐ明朝"/>
        <family val="1"/>
        <charset val="128"/>
      </rPr>
      <t>にお願い致します。）</t>
    </r>
    <rPh sb="3" eb="6">
      <t>チュウガクセイ</t>
    </rPh>
    <rPh sb="7" eb="10">
      <t>コウコウセイ</t>
    </rPh>
    <rPh sb="22" eb="23">
      <t>ヒ</t>
    </rPh>
    <phoneticPr fontId="7"/>
  </si>
  <si>
    <t>　　登録後の選手追加については、追加登録として受付ます。</t>
    <rPh sb="2" eb="4">
      <t>トウロク</t>
    </rPh>
    <rPh sb="4" eb="5">
      <t>ゴ</t>
    </rPh>
    <rPh sb="6" eb="8">
      <t>センシュ</t>
    </rPh>
    <rPh sb="8" eb="10">
      <t>ツイカ</t>
    </rPh>
    <rPh sb="16" eb="18">
      <t>ツイカ</t>
    </rPh>
    <rPh sb="18" eb="20">
      <t>トウロク</t>
    </rPh>
    <rPh sb="23" eb="25">
      <t>ウケツケ</t>
    </rPh>
    <phoneticPr fontId="7"/>
  </si>
  <si>
    <r>
      <t>　　</t>
    </r>
    <r>
      <rPr>
        <b/>
        <sz val="11"/>
        <rFont val="ＭＳ Ｐ明朝"/>
        <family val="1"/>
        <charset val="128"/>
      </rPr>
      <t>必ず、銀行振込みでお願いします、現金書留での受付は行ないません。</t>
    </r>
    <rPh sb="2" eb="3">
      <t>カナラ</t>
    </rPh>
    <rPh sb="5" eb="7">
      <t>ギンコウ</t>
    </rPh>
    <rPh sb="7" eb="8">
      <t>フ</t>
    </rPh>
    <rPh sb="8" eb="9">
      <t>コ</t>
    </rPh>
    <rPh sb="12" eb="13">
      <t>ネガ</t>
    </rPh>
    <rPh sb="18" eb="20">
      <t>ゲンキン</t>
    </rPh>
    <rPh sb="20" eb="22">
      <t>カキトメ</t>
    </rPh>
    <rPh sb="24" eb="26">
      <t>ウケツケ</t>
    </rPh>
    <rPh sb="27" eb="28">
      <t>オコ</t>
    </rPh>
    <phoneticPr fontId="7"/>
  </si>
  <si>
    <r>
      <t>　　</t>
    </r>
    <r>
      <rPr>
        <b/>
        <sz val="11"/>
        <rFont val="ＭＳ Ｐ明朝"/>
        <family val="1"/>
        <charset val="128"/>
      </rPr>
      <t>振り込み時は、必ず団体名と振込元口座人名、振込者名を記入して下さい。</t>
    </r>
    <rPh sb="2" eb="3">
      <t>フ</t>
    </rPh>
    <rPh sb="4" eb="5">
      <t>コ</t>
    </rPh>
    <rPh sb="6" eb="7">
      <t>ジ</t>
    </rPh>
    <rPh sb="9" eb="10">
      <t>カナラ</t>
    </rPh>
    <rPh sb="11" eb="13">
      <t>ダンタイ</t>
    </rPh>
    <rPh sb="13" eb="14">
      <t>メイ</t>
    </rPh>
    <rPh sb="15" eb="17">
      <t>フリコ</t>
    </rPh>
    <rPh sb="17" eb="18">
      <t>モト</t>
    </rPh>
    <rPh sb="18" eb="20">
      <t>コウザ</t>
    </rPh>
    <rPh sb="20" eb="21">
      <t>ニン</t>
    </rPh>
    <rPh sb="21" eb="22">
      <t>メイ</t>
    </rPh>
    <rPh sb="23" eb="25">
      <t>フリコ</t>
    </rPh>
    <rPh sb="25" eb="26">
      <t>シャ</t>
    </rPh>
    <rPh sb="26" eb="27">
      <t>メイ</t>
    </rPh>
    <rPh sb="28" eb="30">
      <t>キニュウ</t>
    </rPh>
    <rPh sb="32" eb="33">
      <t>クダ</t>
    </rPh>
    <phoneticPr fontId="7"/>
  </si>
  <si>
    <t>　　登録申込日・入金予定日・振込元口座名義（振込時に入力・記入した氏名）を記入して下さい。</t>
    <rPh sb="2" eb="4">
      <t>トウロク</t>
    </rPh>
    <rPh sb="4" eb="5">
      <t>モウ</t>
    </rPh>
    <rPh sb="5" eb="6">
      <t>コミ</t>
    </rPh>
    <rPh sb="6" eb="7">
      <t>ヒ</t>
    </rPh>
    <rPh sb="8" eb="10">
      <t>ニュウキン</t>
    </rPh>
    <rPh sb="10" eb="12">
      <t>ヨテイ</t>
    </rPh>
    <rPh sb="12" eb="13">
      <t>ヒ</t>
    </rPh>
    <rPh sb="14" eb="16">
      <t>フリコ</t>
    </rPh>
    <rPh sb="16" eb="17">
      <t>モト</t>
    </rPh>
    <rPh sb="17" eb="19">
      <t>コウザ</t>
    </rPh>
    <rPh sb="19" eb="21">
      <t>メイギ</t>
    </rPh>
    <rPh sb="22" eb="24">
      <t>フリコ</t>
    </rPh>
    <rPh sb="24" eb="25">
      <t>ジ</t>
    </rPh>
    <rPh sb="26" eb="28">
      <t>ニュウリョク</t>
    </rPh>
    <rPh sb="29" eb="31">
      <t>キニュウ</t>
    </rPh>
    <rPh sb="33" eb="35">
      <t>シメイ</t>
    </rPh>
    <rPh sb="37" eb="39">
      <t>キニュウ</t>
    </rPh>
    <rPh sb="41" eb="42">
      <t>クダ</t>
    </rPh>
    <phoneticPr fontId="7"/>
  </si>
  <si>
    <t>　　登録費の振込が不備な場合、協会登録が出来ない場合があります。</t>
    <rPh sb="2" eb="4">
      <t>トウロク</t>
    </rPh>
    <rPh sb="4" eb="5">
      <t>ヒ</t>
    </rPh>
    <rPh sb="6" eb="7">
      <t>フ</t>
    </rPh>
    <rPh sb="7" eb="8">
      <t>コミ</t>
    </rPh>
    <rPh sb="9" eb="11">
      <t>フビ</t>
    </rPh>
    <rPh sb="12" eb="14">
      <t>バアイ</t>
    </rPh>
    <rPh sb="15" eb="17">
      <t>キョウカイ</t>
    </rPh>
    <rPh sb="17" eb="19">
      <t>トウロク</t>
    </rPh>
    <rPh sb="20" eb="22">
      <t>デキ</t>
    </rPh>
    <rPh sb="24" eb="26">
      <t>バアイ</t>
    </rPh>
    <phoneticPr fontId="7"/>
  </si>
  <si>
    <t>　　例）○×クラブで振込先口座名義が　四日市太郎　の場合　</t>
    <rPh sb="2" eb="3">
      <t>レイ</t>
    </rPh>
    <rPh sb="10" eb="12">
      <t>フリコ</t>
    </rPh>
    <rPh sb="12" eb="13">
      <t>サキ</t>
    </rPh>
    <rPh sb="13" eb="15">
      <t>コウザ</t>
    </rPh>
    <rPh sb="15" eb="17">
      <t>メイギ</t>
    </rPh>
    <rPh sb="19" eb="22">
      <t>ヨッカイチ</t>
    </rPh>
    <rPh sb="22" eb="24">
      <t>タロウ</t>
    </rPh>
    <rPh sb="26" eb="28">
      <t>バアイ</t>
    </rPh>
    <phoneticPr fontId="7"/>
  </si>
  <si>
    <t>　　　　→　”マルバツクラブ　ヨッカイチ　タロウ”で振り込んで下さい。　</t>
    <phoneticPr fontId="7"/>
  </si>
  <si>
    <t>６．振り込み先</t>
    <phoneticPr fontId="7"/>
  </si>
  <si>
    <r>
      <t>　　</t>
    </r>
    <r>
      <rPr>
        <b/>
        <u/>
        <sz val="11"/>
        <rFont val="ＭＳ Ｐ明朝"/>
        <family val="1"/>
        <charset val="128"/>
      </rPr>
      <t>北伊勢上野信用金庫　高花平支店　　口座　普通　１０１１８６０</t>
    </r>
    <phoneticPr fontId="7"/>
  </si>
  <si>
    <t>　　四日市テニス協会　　会計　　渥美　幸二</t>
    <rPh sb="16" eb="18">
      <t>アツミ</t>
    </rPh>
    <rPh sb="19" eb="21">
      <t>コウジ</t>
    </rPh>
    <phoneticPr fontId="7"/>
  </si>
  <si>
    <t>　　（ヨッカイチテニスキョウカイ　カイケイ　アツミコウジ）</t>
    <phoneticPr fontId="7"/>
  </si>
  <si>
    <t>７．事務局</t>
    <rPh sb="2" eb="5">
      <t>ジムキョク</t>
    </rPh>
    <phoneticPr fontId="7"/>
  </si>
  <si>
    <t>　　５１２－１１０２　四日市市小山町　１００５　　石原　譲司</t>
    <rPh sb="11" eb="15">
      <t>ヨッカイチシ</t>
    </rPh>
    <rPh sb="15" eb="17">
      <t>コヤマ</t>
    </rPh>
    <phoneticPr fontId="7"/>
  </si>
  <si>
    <t>　　　　　　　　Ｅ-ｍａｉｌ</t>
    <phoneticPr fontId="7"/>
  </si>
  <si>
    <t>yta@cty-net.ne.jp</t>
    <phoneticPr fontId="7"/>
  </si>
  <si>
    <t>８．その他</t>
    <phoneticPr fontId="7"/>
  </si>
  <si>
    <t>　　１）本登録要項は２０２６年度の登録です、HPにも掲載致します。</t>
    <rPh sb="4" eb="5">
      <t>ホン</t>
    </rPh>
    <rPh sb="5" eb="7">
      <t>トウロク</t>
    </rPh>
    <rPh sb="7" eb="9">
      <t>ヨウコウ</t>
    </rPh>
    <rPh sb="14" eb="15">
      <t>ネン</t>
    </rPh>
    <rPh sb="15" eb="16">
      <t>ド</t>
    </rPh>
    <rPh sb="17" eb="19">
      <t>トウロク</t>
    </rPh>
    <rPh sb="26" eb="28">
      <t>ケイサイ</t>
    </rPh>
    <rPh sb="28" eb="29">
      <t>イタ</t>
    </rPh>
    <phoneticPr fontId="7"/>
  </si>
  <si>
    <t>　　2）２０２５年度の協会登録用紙はＨＰに掲載されています。</t>
    <rPh sb="8" eb="10">
      <t>ネンド</t>
    </rPh>
    <rPh sb="11" eb="13">
      <t>キョウカイ</t>
    </rPh>
    <rPh sb="13" eb="15">
      <t>トウロク</t>
    </rPh>
    <rPh sb="15" eb="17">
      <t>ヨウシ</t>
    </rPh>
    <rPh sb="21" eb="23">
      <t>ケイサイ</t>
    </rPh>
    <phoneticPr fontId="7"/>
  </si>
  <si>
    <t>　　3）大会要項・試合組合せ等の案内は、四日市テニス協会ホームページに掲載しますので</t>
    <rPh sb="4" eb="6">
      <t>タイカイ</t>
    </rPh>
    <rPh sb="6" eb="8">
      <t>ヨウコウ</t>
    </rPh>
    <rPh sb="9" eb="11">
      <t>シアイ</t>
    </rPh>
    <rPh sb="11" eb="13">
      <t>クミアワ</t>
    </rPh>
    <rPh sb="16" eb="18">
      <t>アンナイ</t>
    </rPh>
    <rPh sb="20" eb="23">
      <t>ヨッカイチ</t>
    </rPh>
    <rPh sb="26" eb="28">
      <t>キョウカイ</t>
    </rPh>
    <rPh sb="35" eb="37">
      <t>ケイサイ</t>
    </rPh>
    <phoneticPr fontId="7"/>
  </si>
  <si>
    <t>団体戦・個人戦とも、ホームページ上で確認してください。</t>
    <rPh sb="0" eb="2">
      <t>ダンタイ</t>
    </rPh>
    <rPh sb="2" eb="3">
      <t>セン</t>
    </rPh>
    <rPh sb="4" eb="7">
      <t>コジンセン</t>
    </rPh>
    <rPh sb="16" eb="17">
      <t>ジョウ</t>
    </rPh>
    <rPh sb="18" eb="20">
      <t>カクニン</t>
    </rPh>
    <phoneticPr fontId="7"/>
  </si>
  <si>
    <t>　　4）三重県テニス協会の案内等は、三重県テニス協会HPを参照願います。</t>
    <rPh sb="4" eb="7">
      <t>ミエケン</t>
    </rPh>
    <rPh sb="18" eb="21">
      <t>ミエケン</t>
    </rPh>
    <rPh sb="24" eb="26">
      <t>キョウカイ</t>
    </rPh>
    <rPh sb="29" eb="31">
      <t>サンショウ</t>
    </rPh>
    <rPh sb="31" eb="32">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</si>
</sst>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yyyy/m/d;@"/>
  </numFmts>
  <fonts count="3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8"/>
      <name val="ＭＳ Ｐゴシック"/>
      <family val="3"/>
      <charset val="128"/>
    </font>
    <font>
      <sz val="12"/>
      <name val="ＭＳ Ｐゴシック"/>
      <family val="3"/>
      <charset val="128"/>
    </font>
    <font>
      <b/>
      <sz val="20"/>
      <name val="ＭＳ Ｐゴシック"/>
      <family val="3"/>
      <charset val="128"/>
    </font>
    <font>
      <sz val="6"/>
      <name val="ＭＳ Ｐゴシック"/>
      <family val="3"/>
      <charset val="128"/>
    </font>
    <font>
      <sz val="18"/>
      <name val="ＭＳ Ｐゴシック"/>
      <family val="3"/>
      <charset val="128"/>
    </font>
    <font>
      <b/>
      <sz val="14"/>
      <name val="ＭＳ Ｐゴシック"/>
      <family val="3"/>
      <charset val="128"/>
    </font>
    <font>
      <sz val="10.5"/>
      <name val="ＭＳ 明朝"/>
      <family val="1"/>
      <charset val="128"/>
    </font>
    <font>
      <b/>
      <sz val="10.5"/>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sz val="10.5"/>
      <name val="ＭＳ Ｐゴシック"/>
      <family val="3"/>
      <charset val="128"/>
    </font>
    <font>
      <sz val="6"/>
      <name val="ＭＳ 明朝"/>
      <family val="1"/>
      <charset val="128"/>
    </font>
    <font>
      <b/>
      <sz val="10.5"/>
      <name val="ＭＳ 明朝"/>
      <family val="1"/>
      <charset val="128"/>
    </font>
    <font>
      <sz val="11"/>
      <color theme="0"/>
      <name val="ＭＳ Ｐゴシック"/>
      <family val="3"/>
      <charset val="128"/>
    </font>
    <font>
      <b/>
      <u/>
      <sz val="16"/>
      <name val="ＭＳ Ｐ明朝"/>
      <family val="1"/>
      <charset val="128"/>
    </font>
    <font>
      <sz val="11"/>
      <name val="ＭＳ Ｐ明朝"/>
      <family val="1"/>
      <charset val="128"/>
    </font>
    <font>
      <sz val="11"/>
      <color indexed="8"/>
      <name val="ＭＳ Ｐ明朝"/>
      <family val="1"/>
      <charset val="128"/>
    </font>
    <font>
      <sz val="14"/>
      <name val="ＭＳ Ｐ明朝"/>
      <family val="1"/>
      <charset val="128"/>
    </font>
    <font>
      <b/>
      <sz val="14"/>
      <name val="ＭＳ Ｐ明朝"/>
      <family val="1"/>
      <charset val="128"/>
    </font>
    <font>
      <b/>
      <sz val="11"/>
      <name val="ＭＳ Ｐ明朝"/>
      <family val="1"/>
      <charset val="128"/>
    </font>
    <font>
      <b/>
      <u/>
      <sz val="11"/>
      <name val="ＭＳ Ｐ明朝"/>
      <family val="1"/>
      <charset val="128"/>
    </font>
    <font>
      <u/>
      <sz val="10.5"/>
      <color indexed="12"/>
      <name val="ＭＳ 明朝"/>
      <family val="1"/>
      <charset val="128"/>
    </font>
    <font>
      <u/>
      <sz val="10.5"/>
      <name val="ＭＳ Ｐ明朝"/>
      <family val="1"/>
      <charset val="128"/>
    </font>
    <font>
      <b/>
      <sz val="12"/>
      <name val="ＭＳ Ｐ明朝"/>
      <family val="1"/>
      <charset val="128"/>
    </font>
  </fonts>
  <fills count="2">
    <fill>
      <patternFill patternType="none"/>
    </fill>
    <fill>
      <patternFill patternType="gray125"/>
    </fill>
  </fills>
  <borders count="8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1" fillId="0" borderId="0"/>
    <xf numFmtId="0" fontId="10" fillId="0" borderId="0"/>
    <xf numFmtId="0" fontId="1" fillId="0" borderId="0">
      <alignment vertical="center"/>
    </xf>
    <xf numFmtId="38" fontId="18"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cellStyleXfs>
  <cellXfs count="257">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31" fontId="5" fillId="0" borderId="0" xfId="1" applyNumberFormat="1" applyFont="1" applyAlignment="1">
      <alignment horizontal="right" vertical="center"/>
    </xf>
    <xf numFmtId="0" fontId="6" fillId="0" borderId="0" xfId="1" applyFont="1" applyAlignment="1">
      <alignment horizontal="centerContinuous" vertical="center"/>
    </xf>
    <xf numFmtId="0" fontId="8" fillId="0" borderId="0" xfId="1" applyFont="1" applyAlignment="1">
      <alignment horizontal="centerContinuous" vertical="center"/>
    </xf>
    <xf numFmtId="0" fontId="9" fillId="0" borderId="0" xfId="2" applyFont="1" applyAlignment="1">
      <alignment horizontal="center" vertical="center"/>
    </xf>
    <xf numFmtId="0" fontId="9" fillId="0" borderId="0" xfId="2" applyFont="1" applyAlignment="1">
      <alignment horizontal="center" vertical="center" shrinkToFit="1"/>
    </xf>
    <xf numFmtId="0" fontId="9" fillId="0" borderId="0" xfId="1" applyFont="1" applyAlignment="1">
      <alignment horizontal="center" vertical="center"/>
    </xf>
    <xf numFmtId="0" fontId="13" fillId="0" borderId="0" xfId="1" applyFont="1" applyAlignment="1">
      <alignment vertical="center"/>
    </xf>
    <xf numFmtId="0" fontId="14" fillId="0" borderId="2" xfId="1" applyFont="1" applyBorder="1" applyAlignment="1">
      <alignment horizontal="center" vertical="center"/>
    </xf>
    <xf numFmtId="0" fontId="5" fillId="0" borderId="0" xfId="1" applyFont="1" applyAlignment="1">
      <alignment vertical="center"/>
    </xf>
    <xf numFmtId="0" fontId="15" fillId="0" borderId="13" xfId="1" applyFont="1" applyBorder="1" applyAlignment="1">
      <alignment vertical="center"/>
    </xf>
    <xf numFmtId="0" fontId="15" fillId="0" borderId="24" xfId="1" applyFont="1" applyBorder="1" applyAlignment="1">
      <alignment vertical="center"/>
    </xf>
    <xf numFmtId="0" fontId="15" fillId="0" borderId="33" xfId="3" applyFont="1" applyBorder="1" applyAlignment="1">
      <alignment horizontal="center" vertical="center"/>
    </xf>
    <xf numFmtId="0" fontId="15" fillId="0" borderId="35" xfId="1" applyFont="1" applyBorder="1" applyAlignment="1">
      <alignment horizontal="center" vertical="center"/>
    </xf>
    <xf numFmtId="0" fontId="14" fillId="0" borderId="46" xfId="1" applyFont="1" applyBorder="1" applyAlignment="1">
      <alignment vertical="center" shrinkToFit="1"/>
    </xf>
    <xf numFmtId="176" fontId="14" fillId="0" borderId="0" xfId="3" applyNumberFormat="1" applyFont="1" applyAlignment="1">
      <alignment horizontal="center" vertical="center"/>
    </xf>
    <xf numFmtId="176" fontId="1" fillId="0" borderId="0" xfId="3" applyNumberFormat="1" applyAlignment="1">
      <alignment horizontal="right" vertical="center"/>
    </xf>
    <xf numFmtId="0" fontId="9" fillId="0" borderId="48" xfId="1" applyFont="1" applyBorder="1" applyAlignment="1">
      <alignment vertical="center" shrinkToFit="1"/>
    </xf>
    <xf numFmtId="0" fontId="15" fillId="0" borderId="5" xfId="1" applyFont="1" applyBorder="1" applyAlignment="1">
      <alignment vertical="center"/>
    </xf>
    <xf numFmtId="0" fontId="1" fillId="0" borderId="49" xfId="1" applyBorder="1" applyAlignment="1">
      <alignment horizontal="center" vertical="center"/>
    </xf>
    <xf numFmtId="176" fontId="13" fillId="0" borderId="0" xfId="1" applyNumberFormat="1" applyFont="1" applyAlignment="1">
      <alignment vertical="center"/>
    </xf>
    <xf numFmtId="0" fontId="9" fillId="0" borderId="51" xfId="1" applyFont="1" applyBorder="1" applyAlignment="1">
      <alignment vertical="center" shrinkToFit="1"/>
    </xf>
    <xf numFmtId="0" fontId="15" fillId="0" borderId="54" xfId="1" applyFont="1" applyBorder="1" applyAlignment="1">
      <alignment vertical="center"/>
    </xf>
    <xf numFmtId="0" fontId="1" fillId="0" borderId="55" xfId="1" applyBorder="1" applyAlignment="1">
      <alignment horizontal="center" vertical="center"/>
    </xf>
    <xf numFmtId="176" fontId="14" fillId="0" borderId="56" xfId="1" applyNumberFormat="1" applyFont="1" applyBorder="1" applyAlignment="1">
      <alignment horizontal="center" vertical="center"/>
    </xf>
    <xf numFmtId="0" fontId="9" fillId="0" borderId="58" xfId="1" applyFont="1" applyBorder="1" applyAlignment="1">
      <alignment horizontal="center" vertical="center" shrinkToFit="1"/>
    </xf>
    <xf numFmtId="0" fontId="15" fillId="0" borderId="45" xfId="1" applyFont="1" applyBorder="1" applyAlignment="1">
      <alignment vertical="center"/>
    </xf>
    <xf numFmtId="0" fontId="1" fillId="0" borderId="59" xfId="1" applyBorder="1" applyAlignment="1">
      <alignment horizontal="center" vertical="center"/>
    </xf>
    <xf numFmtId="0" fontId="14" fillId="0" borderId="18" xfId="1" applyFont="1" applyBorder="1" applyAlignment="1">
      <alignment horizontal="center" vertical="center"/>
    </xf>
    <xf numFmtId="0" fontId="15" fillId="0" borderId="63" xfId="1" applyFont="1" applyBorder="1" applyAlignment="1">
      <alignment vertical="center"/>
    </xf>
    <xf numFmtId="0" fontId="1" fillId="0" borderId="46" xfId="1" applyBorder="1" applyAlignment="1">
      <alignment horizontal="center" vertical="center"/>
    </xf>
    <xf numFmtId="14" fontId="19" fillId="0" borderId="0" xfId="1" applyNumberFormat="1" applyFont="1" applyAlignment="1">
      <alignment vertical="center"/>
    </xf>
    <xf numFmtId="0" fontId="2" fillId="0" borderId="41"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3" xfId="1" applyFont="1" applyBorder="1" applyAlignment="1">
      <alignment horizontal="center" vertical="center" shrinkToFit="1"/>
    </xf>
    <xf numFmtId="0" fontId="0" fillId="0" borderId="58" xfId="3" applyFont="1" applyBorder="1" applyAlignment="1">
      <alignment horizontal="center" vertical="center" shrinkToFit="1"/>
    </xf>
    <xf numFmtId="0" fontId="0" fillId="0" borderId="58" xfId="3" applyFont="1" applyBorder="1" applyAlignment="1">
      <alignment horizontal="center" vertical="center" wrapText="1"/>
    </xf>
    <xf numFmtId="0" fontId="5" fillId="0" borderId="58" xfId="1" applyFont="1" applyBorder="1" applyAlignment="1">
      <alignment horizontal="center" vertical="center" shrinkToFit="1"/>
    </xf>
    <xf numFmtId="0" fontId="5" fillId="0" borderId="66" xfId="1" applyFont="1" applyBorder="1" applyAlignment="1">
      <alignment horizontal="center" vertical="center" shrinkToFit="1"/>
    </xf>
    <xf numFmtId="0" fontId="5" fillId="0" borderId="46" xfId="1" applyFont="1" applyBorder="1" applyAlignment="1">
      <alignment horizontal="center" vertical="center" wrapText="1"/>
    </xf>
    <xf numFmtId="0" fontId="2" fillId="0" borderId="36" xfId="1" applyFont="1" applyBorder="1" applyAlignment="1">
      <alignment horizontal="center" vertical="center"/>
    </xf>
    <xf numFmtId="0" fontId="13" fillId="0" borderId="48" xfId="1" applyFont="1" applyBorder="1" applyAlignment="1">
      <alignment horizontal="center" vertical="center" wrapText="1"/>
    </xf>
    <xf numFmtId="0" fontId="2" fillId="0" borderId="36" xfId="1" applyFont="1" applyBorder="1" applyAlignment="1">
      <alignment horizontal="center" vertical="center" shrinkToFit="1"/>
    </xf>
    <xf numFmtId="0" fontId="5" fillId="0" borderId="49" xfId="1" applyFont="1" applyBorder="1" applyAlignment="1">
      <alignment horizontal="center" vertical="center" shrinkToFit="1"/>
    </xf>
    <xf numFmtId="0" fontId="5" fillId="0" borderId="38" xfId="1" applyFont="1" applyBorder="1" applyAlignment="1">
      <alignment horizontal="center" vertical="center" shrinkToFit="1"/>
    </xf>
    <xf numFmtId="0" fontId="0" fillId="0" borderId="48" xfId="3" applyFont="1" applyBorder="1" applyAlignment="1">
      <alignment horizontal="center" vertical="center" shrinkToFit="1"/>
    </xf>
    <xf numFmtId="0" fontId="0" fillId="0" borderId="48" xfId="3" applyFont="1" applyBorder="1" applyAlignment="1">
      <alignment horizontal="center" vertical="center" wrapText="1"/>
    </xf>
    <xf numFmtId="0" fontId="5" fillId="0" borderId="48" xfId="1" applyFont="1" applyBorder="1" applyAlignment="1">
      <alignment horizontal="center" vertical="center" shrinkToFit="1"/>
    </xf>
    <xf numFmtId="0" fontId="5" fillId="0" borderId="65" xfId="1" applyFont="1" applyBorder="1" applyAlignment="1">
      <alignment horizontal="center" vertical="center" shrinkToFit="1"/>
    </xf>
    <xf numFmtId="0" fontId="5" fillId="0" borderId="67" xfId="1" applyFont="1" applyBorder="1" applyAlignment="1">
      <alignment vertical="center"/>
    </xf>
    <xf numFmtId="0" fontId="5" fillId="0" borderId="67" xfId="1" applyFont="1" applyBorder="1" applyAlignment="1">
      <alignment horizontal="center" vertical="center"/>
    </xf>
    <xf numFmtId="0" fontId="5" fillId="0" borderId="68" xfId="1" applyFont="1" applyBorder="1" applyAlignment="1">
      <alignment horizontal="center" vertical="center"/>
    </xf>
    <xf numFmtId="0" fontId="13" fillId="0" borderId="10" xfId="1" applyFont="1" applyBorder="1" applyAlignment="1">
      <alignment horizontal="center" vertical="center"/>
    </xf>
    <xf numFmtId="0" fontId="13" fillId="0" borderId="69" xfId="1" applyFont="1" applyBorder="1" applyAlignment="1">
      <alignment horizontal="center" vertical="center"/>
    </xf>
    <xf numFmtId="0" fontId="5" fillId="0" borderId="9" xfId="1" applyFont="1" applyBorder="1" applyAlignment="1">
      <alignment horizontal="center" vertical="center"/>
    </xf>
    <xf numFmtId="0" fontId="5" fillId="0" borderId="11" xfId="1" applyFont="1" applyBorder="1" applyAlignment="1">
      <alignment horizontal="center" vertical="center"/>
    </xf>
    <xf numFmtId="0" fontId="5" fillId="0" borderId="69" xfId="1" applyFont="1" applyBorder="1" applyAlignment="1">
      <alignment horizontal="center" vertical="center"/>
    </xf>
    <xf numFmtId="0" fontId="5" fillId="0" borderId="72" xfId="1" applyFont="1" applyBorder="1" applyAlignment="1">
      <alignment horizontal="center" vertical="center"/>
    </xf>
    <xf numFmtId="0" fontId="5" fillId="0" borderId="67" xfId="1" applyFont="1" applyBorder="1" applyAlignment="1">
      <alignment horizontal="right" vertical="center"/>
    </xf>
    <xf numFmtId="0" fontId="5" fillId="0" borderId="50" xfId="1" applyFont="1" applyBorder="1" applyAlignment="1">
      <alignment horizontal="center" vertical="center"/>
    </xf>
    <xf numFmtId="0" fontId="13" fillId="0" borderId="56" xfId="1" applyFont="1" applyBorder="1" applyAlignment="1">
      <alignment horizontal="center" vertical="center"/>
    </xf>
    <xf numFmtId="0" fontId="5" fillId="0" borderId="73" xfId="1" applyFont="1" applyBorder="1" applyAlignment="1">
      <alignment horizontal="center" vertical="center"/>
    </xf>
    <xf numFmtId="0" fontId="5" fillId="0" borderId="55" xfId="1" applyFont="1" applyBorder="1" applyAlignment="1">
      <alignment horizontal="center" vertical="center"/>
    </xf>
    <xf numFmtId="0" fontId="5" fillId="0" borderId="53" xfId="1" applyFont="1" applyBorder="1" applyAlignment="1">
      <alignment horizontal="center" vertical="center"/>
    </xf>
    <xf numFmtId="0" fontId="5" fillId="0" borderId="51" xfId="1" applyFont="1" applyBorder="1" applyAlignment="1">
      <alignment horizontal="center" vertical="center"/>
    </xf>
    <xf numFmtId="0" fontId="5" fillId="0" borderId="74" xfId="1" applyFont="1" applyBorder="1" applyAlignment="1">
      <alignment horizontal="center" vertical="center"/>
    </xf>
    <xf numFmtId="0" fontId="5" fillId="0" borderId="55" xfId="1" applyFont="1" applyBorder="1" applyAlignment="1">
      <alignment vertical="center"/>
    </xf>
    <xf numFmtId="0" fontId="5" fillId="0" borderId="55" xfId="1" applyFont="1" applyBorder="1" applyAlignment="1">
      <alignment horizontal="right" vertical="center"/>
    </xf>
    <xf numFmtId="0" fontId="13" fillId="0" borderId="18" xfId="1" applyFont="1" applyBorder="1" applyAlignment="1">
      <alignment horizontal="center" vertical="center"/>
    </xf>
    <xf numFmtId="0" fontId="13" fillId="0" borderId="75" xfId="1" applyFont="1" applyBorder="1" applyAlignment="1">
      <alignment horizontal="center" vertical="center"/>
    </xf>
    <xf numFmtId="0" fontId="5" fillId="0" borderId="17" xfId="1" applyFont="1" applyBorder="1" applyAlignment="1">
      <alignment horizontal="center" vertical="center"/>
    </xf>
    <xf numFmtId="0" fontId="5" fillId="0" borderId="76" xfId="1" applyFont="1" applyBorder="1" applyAlignment="1">
      <alignment horizontal="center" vertical="center"/>
    </xf>
    <xf numFmtId="0" fontId="5" fillId="0" borderId="77" xfId="1" applyFont="1" applyBorder="1" applyAlignment="1">
      <alignment horizontal="center" vertical="center"/>
    </xf>
    <xf numFmtId="0" fontId="5" fillId="0" borderId="19" xfId="1" applyFont="1" applyBorder="1" applyAlignment="1">
      <alignment horizontal="center" vertical="center"/>
    </xf>
    <xf numFmtId="0" fontId="5" fillId="0" borderId="78" xfId="1" applyFont="1" applyBorder="1" applyAlignment="1">
      <alignment horizontal="center" vertical="center"/>
    </xf>
    <xf numFmtId="0" fontId="5" fillId="0" borderId="57" xfId="1" applyFont="1" applyBorder="1" applyAlignment="1">
      <alignment horizontal="center" vertical="center"/>
    </xf>
    <xf numFmtId="0" fontId="13" fillId="0" borderId="42" xfId="1" applyFont="1" applyBorder="1" applyAlignment="1">
      <alignment horizontal="center" vertical="center"/>
    </xf>
    <xf numFmtId="0" fontId="13" fillId="0" borderId="58" xfId="1" applyFont="1" applyBorder="1" applyAlignment="1">
      <alignment horizontal="center" vertical="center"/>
    </xf>
    <xf numFmtId="0" fontId="5" fillId="0" borderId="41" xfId="1" applyFont="1" applyBorder="1" applyAlignment="1">
      <alignment horizontal="center" vertical="center"/>
    </xf>
    <xf numFmtId="0" fontId="5" fillId="0" borderId="79" xfId="1" applyFont="1" applyBorder="1" applyAlignment="1">
      <alignment horizontal="center" vertical="center"/>
    </xf>
    <xf numFmtId="0" fontId="5" fillId="0" borderId="43" xfId="1" applyFont="1" applyBorder="1" applyAlignment="1">
      <alignment horizontal="center" vertical="center"/>
    </xf>
    <xf numFmtId="0" fontId="5" fillId="0" borderId="58" xfId="1" applyFont="1" applyBorder="1" applyAlignment="1">
      <alignment horizontal="center" vertical="center"/>
    </xf>
    <xf numFmtId="0" fontId="5" fillId="0" borderId="66" xfId="1" applyFont="1" applyBorder="1" applyAlignment="1">
      <alignment horizontal="center" vertical="center"/>
    </xf>
    <xf numFmtId="0" fontId="5" fillId="0" borderId="79" xfId="1" applyFont="1" applyBorder="1" applyAlignment="1">
      <alignment vertical="center"/>
    </xf>
    <xf numFmtId="0" fontId="5" fillId="0" borderId="79" xfId="1" applyFont="1" applyBorder="1" applyAlignment="1">
      <alignment horizontal="right" vertical="center"/>
    </xf>
    <xf numFmtId="0" fontId="1" fillId="0" borderId="13" xfId="1" applyBorder="1" applyAlignment="1">
      <alignment vertical="center"/>
    </xf>
    <xf numFmtId="0" fontId="19" fillId="0" borderId="0" xfId="1" applyFont="1" applyAlignment="1">
      <alignment vertical="center"/>
    </xf>
    <xf numFmtId="0" fontId="0" fillId="0" borderId="0" xfId="1" applyFont="1" applyAlignment="1">
      <alignment vertical="center"/>
    </xf>
    <xf numFmtId="0" fontId="21" fillId="0" borderId="0" xfId="3" applyFont="1">
      <alignment vertical="center"/>
    </xf>
    <xf numFmtId="0" fontId="22" fillId="0" borderId="0" xfId="3" applyFont="1">
      <alignment vertical="center"/>
    </xf>
    <xf numFmtId="0" fontId="26" fillId="0" borderId="0" xfId="3" applyFont="1">
      <alignment vertical="center"/>
    </xf>
    <xf numFmtId="0" fontId="25" fillId="0" borderId="0" xfId="3" applyFont="1">
      <alignment vertical="center"/>
    </xf>
    <xf numFmtId="0" fontId="28" fillId="0" borderId="0" xfId="5" applyFont="1" applyAlignment="1" applyProtection="1">
      <alignment vertical="center"/>
    </xf>
    <xf numFmtId="0" fontId="23" fillId="0" borderId="0" xfId="6" applyFont="1"/>
    <xf numFmtId="0" fontId="21" fillId="0" borderId="0" xfId="6" applyFont="1"/>
    <xf numFmtId="0" fontId="23" fillId="0" borderId="0" xfId="3" applyFont="1" applyAlignment="1">
      <alignment horizontal="right" vertical="center"/>
    </xf>
    <xf numFmtId="0" fontId="21" fillId="0" borderId="0" xfId="3" applyFont="1" applyAlignment="1">
      <alignment horizontal="right" vertical="center"/>
    </xf>
    <xf numFmtId="0" fontId="21" fillId="0" borderId="0" xfId="3" applyFont="1" applyAlignment="1">
      <alignment vertical="center" wrapText="1"/>
    </xf>
    <xf numFmtId="0" fontId="21" fillId="0" borderId="0" xfId="3" applyFont="1">
      <alignment vertical="center"/>
    </xf>
    <xf numFmtId="0" fontId="25" fillId="0" borderId="0" xfId="3" applyFont="1">
      <alignment vertical="center"/>
    </xf>
    <xf numFmtId="0" fontId="29" fillId="0" borderId="0" xfId="6" applyFont="1" applyAlignment="1">
      <alignment horizontal="center" vertical="center"/>
    </xf>
    <xf numFmtId="0" fontId="13" fillId="0" borderId="44" xfId="1" applyFont="1" applyBorder="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178" fontId="13" fillId="0" borderId="32" xfId="1" applyNumberFormat="1" applyFont="1" applyBorder="1" applyAlignment="1">
      <alignment horizontal="center" vertical="center"/>
    </xf>
    <xf numFmtId="178" fontId="13" fillId="0" borderId="23" xfId="1" applyNumberFormat="1" applyFont="1" applyBorder="1" applyAlignment="1">
      <alignment horizontal="center" vertical="center"/>
    </xf>
    <xf numFmtId="0" fontId="19" fillId="0" borderId="1" xfId="1" applyFont="1" applyBorder="1" applyAlignment="1">
      <alignment horizontal="center" vertical="center"/>
    </xf>
    <xf numFmtId="0" fontId="0" fillId="0" borderId="80" xfId="1" applyFont="1" applyBorder="1" applyAlignment="1">
      <alignment horizontal="center" vertical="center" wrapText="1"/>
    </xf>
    <xf numFmtId="0" fontId="1" fillId="0" borderId="84" xfId="1" applyBorder="1" applyAlignment="1">
      <alignment horizontal="center" vertical="center"/>
    </xf>
    <xf numFmtId="0" fontId="0" fillId="0" borderId="81" xfId="1" applyFont="1" applyBorder="1" applyAlignment="1">
      <alignment horizontal="left" vertical="center"/>
    </xf>
    <xf numFmtId="0" fontId="1" fillId="0" borderId="82" xfId="1" applyBorder="1" applyAlignment="1">
      <alignment horizontal="left" vertical="center"/>
    </xf>
    <xf numFmtId="0" fontId="1" fillId="0" borderId="83" xfId="1" applyBorder="1" applyAlignment="1">
      <alignment horizontal="left" vertical="center"/>
    </xf>
    <xf numFmtId="0" fontId="0" fillId="0" borderId="85" xfId="1" applyFont="1" applyBorder="1" applyAlignment="1">
      <alignment horizontal="left" vertical="center"/>
    </xf>
    <xf numFmtId="0" fontId="1" fillId="0" borderId="86" xfId="1" applyBorder="1" applyAlignment="1">
      <alignment horizontal="left" vertical="center"/>
    </xf>
    <xf numFmtId="0" fontId="1" fillId="0" borderId="87" xfId="1" applyBorder="1" applyAlignment="1">
      <alignment horizontal="left" vertical="center"/>
    </xf>
    <xf numFmtId="0" fontId="13" fillId="0" borderId="52" xfId="1" applyFont="1" applyBorder="1" applyAlignment="1">
      <alignment horizontal="center" vertical="center"/>
    </xf>
    <xf numFmtId="0" fontId="13" fillId="0" borderId="56" xfId="1" applyFont="1" applyBorder="1" applyAlignment="1">
      <alignment horizontal="center" vertical="center"/>
    </xf>
    <xf numFmtId="0" fontId="13" fillId="0" borderId="53" xfId="1" applyFont="1" applyBorder="1" applyAlignment="1">
      <alignment horizontal="center" vertical="center"/>
    </xf>
    <xf numFmtId="178" fontId="13" fillId="0" borderId="70" xfId="1" applyNumberFormat="1" applyFont="1" applyBorder="1" applyAlignment="1">
      <alignment horizontal="center" vertical="center"/>
    </xf>
    <xf numFmtId="178" fontId="13" fillId="0" borderId="71" xfId="1" applyNumberFormat="1" applyFont="1" applyBorder="1" applyAlignment="1">
      <alignment horizontal="center" vertical="center"/>
    </xf>
    <xf numFmtId="0" fontId="13" fillId="0" borderId="39" xfId="3" applyFont="1" applyBorder="1" applyAlignment="1">
      <alignment horizontal="center" vertical="center"/>
    </xf>
    <xf numFmtId="0" fontId="13" fillId="0" borderId="37" xfId="3" applyFont="1" applyBorder="1" applyAlignment="1">
      <alignment horizontal="center" vertical="center"/>
    </xf>
    <xf numFmtId="0" fontId="13" fillId="0" borderId="38" xfId="3"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0" fontId="14" fillId="0" borderId="13" xfId="1" applyFont="1" applyBorder="1" applyAlignment="1">
      <alignment horizontal="center" vertical="center" shrinkToFit="1"/>
    </xf>
    <xf numFmtId="0" fontId="14" fillId="0" borderId="0" xfId="1" applyFont="1" applyAlignment="1">
      <alignment horizontal="center" vertical="center" shrinkToFit="1"/>
    </xf>
    <xf numFmtId="177" fontId="9" fillId="0" borderId="18" xfId="1" applyNumberFormat="1" applyFont="1" applyBorder="1" applyAlignment="1">
      <alignment horizontal="right" vertical="center"/>
    </xf>
    <xf numFmtId="0" fontId="15" fillId="0" borderId="60" xfId="3" applyFont="1" applyBorder="1" applyAlignment="1">
      <alignment horizontal="center" vertical="center"/>
    </xf>
    <xf numFmtId="0" fontId="15" fillId="0" borderId="61" xfId="3" applyFont="1" applyBorder="1" applyAlignment="1">
      <alignment horizontal="center" vertical="center"/>
    </xf>
    <xf numFmtId="0" fontId="15" fillId="0" borderId="62" xfId="3" applyFont="1" applyBorder="1" applyAlignment="1">
      <alignment horizontal="center" vertical="center"/>
    </xf>
    <xf numFmtId="38" fontId="9" fillId="0" borderId="61" xfId="4" applyFont="1" applyFill="1" applyBorder="1" applyAlignment="1">
      <alignment horizontal="right" vertical="center" shrinkToFit="1"/>
    </xf>
    <xf numFmtId="0" fontId="2" fillId="0" borderId="2" xfId="1" applyFont="1" applyBorder="1" applyAlignment="1">
      <alignment horizontal="center" vertical="center"/>
    </xf>
    <xf numFmtId="0" fontId="2" fillId="0" borderId="21" xfId="1" applyFont="1" applyBorder="1" applyAlignment="1">
      <alignment horizontal="center" vertical="center"/>
    </xf>
    <xf numFmtId="0" fontId="2" fillId="0" borderId="48" xfId="1" applyFont="1" applyBorder="1" applyAlignment="1">
      <alignment horizontal="center" vertical="center" wrapText="1"/>
    </xf>
    <xf numFmtId="0" fontId="2" fillId="0" borderId="58" xfId="1" applyFont="1" applyBorder="1" applyAlignment="1">
      <alignment horizontal="center" vertical="center" wrapText="1"/>
    </xf>
    <xf numFmtId="0" fontId="1" fillId="0" borderId="29" xfId="3" applyBorder="1" applyAlignment="1">
      <alignment horizontal="center" vertical="center"/>
    </xf>
    <xf numFmtId="0" fontId="1" fillId="0" borderId="3" xfId="3" applyBorder="1" applyAlignment="1">
      <alignment horizontal="center" vertical="center"/>
    </xf>
    <xf numFmtId="0" fontId="1" fillId="0" borderId="4" xfId="3" applyBorder="1" applyAlignment="1">
      <alignment horizontal="center" vertical="center"/>
    </xf>
    <xf numFmtId="0" fontId="1" fillId="0" borderId="32" xfId="3" applyBorder="1" applyAlignment="1">
      <alignment horizontal="center" vertical="center"/>
    </xf>
    <xf numFmtId="0" fontId="1" fillId="0" borderId="1" xfId="3" applyBorder="1" applyAlignment="1">
      <alignment horizontal="center" vertical="center"/>
    </xf>
    <xf numFmtId="0" fontId="1" fillId="0" borderId="31" xfId="3" applyBorder="1" applyAlignment="1">
      <alignment horizontal="center" vertical="center"/>
    </xf>
    <xf numFmtId="0" fontId="5" fillId="0" borderId="48"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15" fillId="0" borderId="47" xfId="3" applyFont="1" applyBorder="1" applyAlignment="1">
      <alignment horizontal="center" vertical="center" wrapText="1"/>
    </xf>
    <xf numFmtId="0" fontId="15" fillId="0" borderId="64" xfId="3" applyFont="1" applyBorder="1" applyAlignment="1">
      <alignment horizontal="center" vertical="center"/>
    </xf>
    <xf numFmtId="0" fontId="15" fillId="0" borderId="48" xfId="3" applyFont="1" applyBorder="1" applyAlignment="1">
      <alignment horizontal="center" vertical="center"/>
    </xf>
    <xf numFmtId="0" fontId="15" fillId="0" borderId="65" xfId="3" applyFont="1" applyBorder="1" applyAlignment="1">
      <alignment horizontal="center" vertical="center"/>
    </xf>
    <xf numFmtId="38" fontId="9" fillId="0" borderId="51" xfId="4" applyFont="1" applyFill="1" applyBorder="1" applyAlignment="1">
      <alignment horizontal="right" vertical="center" shrinkToFit="1"/>
    </xf>
    <xf numFmtId="38" fontId="9" fillId="0" borderId="52" xfId="4" applyFont="1" applyFill="1" applyBorder="1" applyAlignment="1">
      <alignment horizontal="right" vertical="center" shrinkToFit="1"/>
    </xf>
    <xf numFmtId="0" fontId="14" fillId="0" borderId="13" xfId="1" applyFont="1" applyBorder="1" applyAlignment="1">
      <alignment horizontal="center" vertical="center"/>
    </xf>
    <xf numFmtId="0" fontId="14" fillId="0" borderId="0" xfId="1" applyFont="1" applyAlignment="1">
      <alignment horizontal="center" vertical="center"/>
    </xf>
    <xf numFmtId="177" fontId="9" fillId="0" borderId="56" xfId="2" applyNumberFormat="1" applyFont="1" applyBorder="1" applyAlignment="1">
      <alignment horizontal="right" vertical="center"/>
    </xf>
    <xf numFmtId="0" fontId="15" fillId="0" borderId="57" xfId="3" applyFont="1" applyBorder="1" applyAlignment="1">
      <alignment horizontal="center" vertical="center"/>
    </xf>
    <xf numFmtId="0" fontId="15" fillId="0" borderId="58" xfId="3" applyFont="1" applyBorder="1" applyAlignment="1">
      <alignment horizontal="center" vertical="center"/>
    </xf>
    <xf numFmtId="0" fontId="9" fillId="0" borderId="44" xfId="1" applyFont="1" applyBorder="1" applyAlignment="1">
      <alignment horizontal="right" vertical="center"/>
    </xf>
    <xf numFmtId="0" fontId="9" fillId="0" borderId="43" xfId="1" applyFont="1" applyBorder="1" applyAlignment="1">
      <alignment horizontal="right" vertical="center"/>
    </xf>
    <xf numFmtId="38" fontId="9" fillId="0" borderId="58" xfId="4" applyFont="1" applyFill="1" applyBorder="1" applyAlignment="1">
      <alignment horizontal="right" vertical="center" shrinkToFit="1"/>
    </xf>
    <xf numFmtId="38" fontId="9" fillId="0" borderId="44" xfId="4" applyFont="1" applyFill="1" applyBorder="1" applyAlignment="1">
      <alignment horizontal="right" vertical="center" shrinkToFi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1" fillId="0" borderId="3" xfId="2" applyFont="1" applyBorder="1" applyAlignment="1">
      <alignment horizontal="center" vertical="center"/>
    </xf>
    <xf numFmtId="0" fontId="11" fillId="0" borderId="0" xfId="2" applyFont="1" applyAlignment="1">
      <alignment horizontal="right" vertical="center"/>
    </xf>
    <xf numFmtId="0" fontId="9" fillId="0" borderId="13" xfId="1" applyFont="1" applyBorder="1" applyAlignment="1">
      <alignment horizontal="center" vertical="center" textRotation="255"/>
    </xf>
    <xf numFmtId="0" fontId="11" fillId="0" borderId="13" xfId="2" applyFont="1" applyBorder="1" applyAlignment="1">
      <alignment horizontal="center" vertical="center" textRotation="255"/>
    </xf>
    <xf numFmtId="0" fontId="15" fillId="0" borderId="48" xfId="3" applyFont="1" applyBorder="1" applyAlignment="1">
      <alignment horizontal="center" vertical="center" wrapText="1"/>
    </xf>
    <xf numFmtId="0" fontId="9" fillId="0" borderId="39" xfId="1" applyFont="1" applyBorder="1" applyAlignment="1">
      <alignment horizontal="right" vertical="center"/>
    </xf>
    <xf numFmtId="0" fontId="9" fillId="0" borderId="38" xfId="1" applyFont="1" applyBorder="1" applyAlignment="1">
      <alignment horizontal="right" vertical="center"/>
    </xf>
    <xf numFmtId="38" fontId="9" fillId="0" borderId="48" xfId="4" applyFont="1" applyFill="1" applyBorder="1" applyAlignment="1">
      <alignment horizontal="right" vertical="center" shrinkToFit="1"/>
    </xf>
    <xf numFmtId="38" fontId="9" fillId="0" borderId="39" xfId="4" applyFont="1" applyFill="1" applyBorder="1" applyAlignment="1">
      <alignment horizontal="right" vertical="center" shrinkToFit="1"/>
    </xf>
    <xf numFmtId="177" fontId="9" fillId="0" borderId="10" xfId="2" applyNumberFormat="1" applyFont="1" applyBorder="1" applyAlignment="1">
      <alignment horizontal="right" vertical="center"/>
    </xf>
    <xf numFmtId="0" fontId="15" fillId="0" borderId="50" xfId="3" applyFont="1" applyBorder="1" applyAlignment="1">
      <alignment horizontal="center" vertical="center" wrapText="1"/>
    </xf>
    <xf numFmtId="0" fontId="15" fillId="0" borderId="51" xfId="3" applyFont="1" applyBorder="1" applyAlignment="1">
      <alignment horizontal="center" vertical="center" wrapText="1"/>
    </xf>
    <xf numFmtId="0" fontId="9" fillId="0" borderId="52" xfId="1" applyFont="1" applyBorder="1" applyAlignment="1">
      <alignment horizontal="right" vertical="center"/>
    </xf>
    <xf numFmtId="0" fontId="9" fillId="0" borderId="53" xfId="1" applyFont="1" applyBorder="1" applyAlignment="1">
      <alignment horizontal="right" vertical="center"/>
    </xf>
    <xf numFmtId="0" fontId="14" fillId="0" borderId="13" xfId="1" applyFont="1" applyBorder="1" applyAlignment="1">
      <alignment horizontal="center" vertical="center" wrapText="1"/>
    </xf>
    <xf numFmtId="0" fontId="14" fillId="0" borderId="0" xfId="1" applyFont="1" applyAlignment="1">
      <alignment horizontal="center" vertical="center" wrapText="1"/>
    </xf>
    <xf numFmtId="0" fontId="11" fillId="0" borderId="0" xfId="2" applyFont="1" applyAlignment="1">
      <alignment vertical="center"/>
    </xf>
    <xf numFmtId="0" fontId="11" fillId="0" borderId="21" xfId="2" applyFont="1" applyBorder="1" applyAlignment="1">
      <alignment vertical="center"/>
    </xf>
    <xf numFmtId="0" fontId="11" fillId="0" borderId="1" xfId="2" applyFont="1" applyBorder="1" applyAlignment="1">
      <alignment vertical="center"/>
    </xf>
    <xf numFmtId="0" fontId="11" fillId="0" borderId="3" xfId="2" applyFont="1" applyBorder="1" applyAlignment="1">
      <alignment vertical="center"/>
    </xf>
    <xf numFmtId="0" fontId="11" fillId="0" borderId="5" xfId="2" applyFont="1" applyBorder="1" applyAlignment="1">
      <alignment vertical="center"/>
    </xf>
    <xf numFmtId="0" fontId="11" fillId="0" borderId="23" xfId="2" applyFont="1" applyBorder="1" applyAlignment="1">
      <alignment vertical="center"/>
    </xf>
    <xf numFmtId="0" fontId="15" fillId="0" borderId="36" xfId="1" applyFont="1" applyBorder="1" applyAlignment="1">
      <alignment horizontal="center" vertical="center"/>
    </xf>
    <xf numFmtId="0" fontId="15" fillId="0" borderId="37" xfId="1" applyFont="1" applyBorder="1" applyAlignment="1">
      <alignment horizontal="center" vertical="center"/>
    </xf>
    <xf numFmtId="0" fontId="1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37" xfId="1" applyFont="1" applyBorder="1" applyAlignment="1">
      <alignment horizontal="center" vertical="center"/>
    </xf>
    <xf numFmtId="0" fontId="5" fillId="0" borderId="40" xfId="1" applyFont="1" applyBorder="1" applyAlignment="1">
      <alignment horizontal="center" vertical="center"/>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5" fillId="0" borderId="44" xfId="1" applyFont="1" applyBorder="1" applyAlignment="1">
      <alignment horizontal="center" vertical="center"/>
    </xf>
    <xf numFmtId="0" fontId="5" fillId="0" borderId="42" xfId="1" applyFont="1" applyBorder="1" applyAlignment="1">
      <alignment horizontal="center" vertical="center"/>
    </xf>
    <xf numFmtId="0" fontId="5" fillId="0" borderId="45" xfId="1" applyFont="1" applyBorder="1" applyAlignment="1">
      <alignment horizontal="center" vertical="center"/>
    </xf>
    <xf numFmtId="0" fontId="16" fillId="0" borderId="20" xfId="2" applyFont="1" applyBorder="1" applyAlignment="1">
      <alignment horizontal="center"/>
    </xf>
    <xf numFmtId="0" fontId="16" fillId="0" borderId="15" xfId="2" applyFont="1" applyBorder="1" applyAlignment="1">
      <alignment horizontal="center"/>
    </xf>
    <xf numFmtId="0" fontId="16" fillId="0" borderId="16" xfId="2" applyFont="1" applyBorder="1" applyAlignment="1">
      <alignment horizontal="center"/>
    </xf>
    <xf numFmtId="0" fontId="16" fillId="0" borderId="25" xfId="2" applyFont="1" applyBorder="1" applyAlignment="1">
      <alignment horizontal="center"/>
    </xf>
    <xf numFmtId="0" fontId="16" fillId="0" borderId="26" xfId="2" applyFont="1" applyBorder="1" applyAlignment="1">
      <alignment horizontal="center"/>
    </xf>
    <xf numFmtId="0" fontId="16" fillId="0" borderId="27" xfId="2" applyFont="1" applyBorder="1" applyAlignment="1">
      <alignment horizontal="center"/>
    </xf>
    <xf numFmtId="0" fontId="15" fillId="0" borderId="28" xfId="3" applyFont="1" applyBorder="1">
      <alignment vertical="center"/>
    </xf>
    <xf numFmtId="0" fontId="14" fillId="0" borderId="21" xfId="1" applyFont="1" applyBorder="1" applyAlignment="1">
      <alignment horizontal="center" vertical="center"/>
    </xf>
    <xf numFmtId="0" fontId="14" fillId="0" borderId="1" xfId="1" applyFont="1" applyBorder="1" applyAlignment="1">
      <alignment horizontal="center" vertical="center"/>
    </xf>
    <xf numFmtId="0" fontId="15" fillId="0" borderId="31" xfId="3" applyFont="1" applyBorder="1">
      <alignment vertical="center"/>
    </xf>
    <xf numFmtId="0" fontId="16" fillId="0" borderId="29" xfId="2" applyFont="1" applyBorder="1" applyAlignment="1">
      <alignment horizontal="center" vertical="center"/>
    </xf>
    <xf numFmtId="0" fontId="16" fillId="0" borderId="3" xfId="2" applyFont="1" applyBorder="1" applyAlignment="1">
      <alignment horizontal="center" vertical="center"/>
    </xf>
    <xf numFmtId="0" fontId="16" fillId="0" borderId="5" xfId="2" applyFont="1" applyBorder="1" applyAlignment="1">
      <alignment horizontal="center" vertical="center"/>
    </xf>
    <xf numFmtId="0" fontId="16" fillId="0" borderId="30" xfId="2" applyFont="1" applyBorder="1" applyAlignment="1">
      <alignment horizontal="center" vertical="center"/>
    </xf>
    <xf numFmtId="0" fontId="16" fillId="0" borderId="0" xfId="2" applyFont="1" applyAlignment="1">
      <alignment horizontal="center" vertical="center"/>
    </xf>
    <xf numFmtId="0" fontId="16" fillId="0" borderId="12" xfId="2" applyFont="1" applyBorder="1" applyAlignment="1">
      <alignment horizontal="center" vertical="center"/>
    </xf>
    <xf numFmtId="0" fontId="16" fillId="0" borderId="32" xfId="2" applyFont="1" applyBorder="1" applyAlignment="1">
      <alignment horizontal="center" vertical="center"/>
    </xf>
    <xf numFmtId="0" fontId="16" fillId="0" borderId="1" xfId="2" applyFont="1" applyBorder="1" applyAlignment="1">
      <alignment horizontal="center" vertical="center"/>
    </xf>
    <xf numFmtId="0" fontId="16" fillId="0" borderId="23" xfId="2" applyFont="1" applyBorder="1" applyAlignment="1">
      <alignment horizontal="center" vertical="center"/>
    </xf>
    <xf numFmtId="0" fontId="16" fillId="0" borderId="13" xfId="2" applyFont="1" applyBorder="1" applyAlignment="1">
      <alignment horizontal="center" vertical="center"/>
    </xf>
    <xf numFmtId="0" fontId="16" fillId="0" borderId="21" xfId="2"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15" fillId="0" borderId="34" xfId="1" applyFont="1" applyBorder="1" applyAlignment="1">
      <alignment horizontal="center" vertical="center"/>
    </xf>
    <xf numFmtId="0" fontId="1" fillId="0" borderId="25" xfId="2" applyFont="1" applyBorder="1" applyAlignment="1">
      <alignment horizontal="center" vertical="center"/>
    </xf>
    <xf numFmtId="0" fontId="1" fillId="0" borderId="26" xfId="2" applyFont="1" applyBorder="1" applyAlignment="1">
      <alignment horizontal="center" vertical="center"/>
    </xf>
    <xf numFmtId="0" fontId="1" fillId="0" borderId="27" xfId="2" applyFont="1" applyBorder="1" applyAlignment="1">
      <alignment horizontal="center" vertical="center"/>
    </xf>
    <xf numFmtId="0" fontId="6" fillId="0" borderId="0" xfId="1" applyFont="1" applyAlignment="1">
      <alignment horizontal="center" vertical="center"/>
    </xf>
    <xf numFmtId="0" fontId="9" fillId="0" borderId="0" xfId="1" applyFont="1" applyAlignment="1">
      <alignment horizontal="center" vertical="center"/>
    </xf>
    <xf numFmtId="0" fontId="12" fillId="0" borderId="1" xfId="1" applyFont="1" applyBorder="1" applyAlignment="1">
      <alignment horizontal="right"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5" xfId="1" applyFont="1" applyBorder="1" applyAlignment="1">
      <alignment horizontal="center" vertical="center"/>
    </xf>
    <xf numFmtId="0" fontId="14" fillId="0" borderId="12" xfId="1" applyFont="1" applyBorder="1" applyAlignment="1">
      <alignment horizontal="center" vertical="center"/>
    </xf>
    <xf numFmtId="0" fontId="14" fillId="0" borderId="23" xfId="1" applyFont="1" applyBorder="1" applyAlignment="1">
      <alignment horizontal="center" vertical="center"/>
    </xf>
    <xf numFmtId="0" fontId="15" fillId="0" borderId="5" xfId="3" applyFont="1" applyBorder="1" applyAlignment="1">
      <alignment horizontal="center" vertical="center"/>
    </xf>
    <xf numFmtId="0" fontId="15" fillId="0" borderId="12" xfId="3" applyFont="1" applyBorder="1" applyAlignment="1">
      <alignment horizontal="center" vertical="center"/>
    </xf>
    <xf numFmtId="0" fontId="15" fillId="0" borderId="23" xfId="3" applyFont="1" applyBorder="1" applyAlignment="1">
      <alignment horizontal="center" vertical="center"/>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1" xfId="1" applyFont="1" applyBorder="1" applyAlignment="1">
      <alignment horizontal="center" vertical="center" wrapText="1"/>
    </xf>
    <xf numFmtId="0" fontId="9" fillId="0" borderId="19" xfId="3" applyFont="1" applyBorder="1" applyAlignment="1">
      <alignment horizontal="center" vertical="center"/>
    </xf>
    <xf numFmtId="0" fontId="9" fillId="0" borderId="22" xfId="3" applyFont="1" applyBorder="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cellXfs>
  <cellStyles count="7">
    <cellStyle name="ハイパーリンク 2" xfId="5" xr:uid="{D15D9170-0D2E-4868-B449-FFD77CF0D8AB}"/>
    <cellStyle name="桁区切り 2" xfId="4" xr:uid="{3DFB28D5-F6BB-4BD2-9335-2145F2807D0C}"/>
    <cellStyle name="標準" xfId="0" builtinId="0"/>
    <cellStyle name="標準_H25協会登録130325" xfId="2" xr:uid="{2EAD08D5-D2AA-412D-B705-DDD9C52BE1F1}"/>
    <cellStyle name="標準_四日市テニス会計報告2010" xfId="6" xr:uid="{7CE0CD28-0BD5-4903-9F69-1DA506767BD0}"/>
    <cellStyle name="標準_四日市テニス協会登録名簿（原紙）" xfId="1" xr:uid="{871D6F87-179D-4386-9E16-903EEC3DE55A}"/>
    <cellStyle name="標準_平成２２年協会登録について（Rev.0）" xfId="3" xr:uid="{0310EFC5-6723-4E6F-9412-9CAE24B98C18}"/>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161925</xdr:colOff>
          <xdr:row>15</xdr:row>
          <xdr:rowOff>171450</xdr:rowOff>
        </xdr:from>
        <xdr:to>
          <xdr:col>21</xdr:col>
          <xdr:colOff>276225</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14</xdr:row>
          <xdr:rowOff>171450</xdr:rowOff>
        </xdr:from>
        <xdr:to>
          <xdr:col>21</xdr:col>
          <xdr:colOff>276225</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13</xdr:row>
          <xdr:rowOff>171450</xdr:rowOff>
        </xdr:from>
        <xdr:to>
          <xdr:col>21</xdr:col>
          <xdr:colOff>276225</xdr:colOff>
          <xdr:row>14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16</xdr:row>
          <xdr:rowOff>171450</xdr:rowOff>
        </xdr:from>
        <xdr:to>
          <xdr:col>21</xdr:col>
          <xdr:colOff>276225</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ta@cty-net.ne.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CF12-62A8-408C-8745-2D2C8AA95730}">
  <sheetPr>
    <pageSetUpPr fitToPage="1"/>
  </sheetPr>
  <dimension ref="A1:F49"/>
  <sheetViews>
    <sheetView topLeftCell="A25" workbookViewId="0">
      <selection sqref="A1:E46"/>
    </sheetView>
  </sheetViews>
  <sheetFormatPr defaultColWidth="9" defaultRowHeight="13.5" x14ac:dyDescent="0.4"/>
  <cols>
    <col min="1" max="1" width="4" style="92" customWidth="1"/>
    <col min="2" max="2" width="4.5" style="92" customWidth="1"/>
    <col min="3" max="3" width="25.5" style="92" customWidth="1"/>
    <col min="4" max="4" width="22.625" style="92" customWidth="1"/>
    <col min="5" max="5" width="35.75" style="92" customWidth="1"/>
    <col min="6" max="256" width="9" style="92"/>
    <col min="257" max="257" width="4" style="92" customWidth="1"/>
    <col min="258" max="258" width="4.5" style="92" customWidth="1"/>
    <col min="259" max="259" width="25.5" style="92" customWidth="1"/>
    <col min="260" max="260" width="22.625" style="92" customWidth="1"/>
    <col min="261" max="261" width="35.75" style="92" customWidth="1"/>
    <col min="262" max="512" width="9" style="92"/>
    <col min="513" max="513" width="4" style="92" customWidth="1"/>
    <col min="514" max="514" width="4.5" style="92" customWidth="1"/>
    <col min="515" max="515" width="25.5" style="92" customWidth="1"/>
    <col min="516" max="516" width="22.625" style="92" customWidth="1"/>
    <col min="517" max="517" width="35.75" style="92" customWidth="1"/>
    <col min="518" max="768" width="9" style="92"/>
    <col min="769" max="769" width="4" style="92" customWidth="1"/>
    <col min="770" max="770" width="4.5" style="92" customWidth="1"/>
    <col min="771" max="771" width="25.5" style="92" customWidth="1"/>
    <col min="772" max="772" width="22.625" style="92" customWidth="1"/>
    <col min="773" max="773" width="35.75" style="92" customWidth="1"/>
    <col min="774" max="1024" width="9" style="92"/>
    <col min="1025" max="1025" width="4" style="92" customWidth="1"/>
    <col min="1026" max="1026" width="4.5" style="92" customWidth="1"/>
    <col min="1027" max="1027" width="25.5" style="92" customWidth="1"/>
    <col min="1028" max="1028" width="22.625" style="92" customWidth="1"/>
    <col min="1029" max="1029" width="35.75" style="92" customWidth="1"/>
    <col min="1030" max="1280" width="9" style="92"/>
    <col min="1281" max="1281" width="4" style="92" customWidth="1"/>
    <col min="1282" max="1282" width="4.5" style="92" customWidth="1"/>
    <col min="1283" max="1283" width="25.5" style="92" customWidth="1"/>
    <col min="1284" max="1284" width="22.625" style="92" customWidth="1"/>
    <col min="1285" max="1285" width="35.75" style="92" customWidth="1"/>
    <col min="1286" max="1536" width="9" style="92"/>
    <col min="1537" max="1537" width="4" style="92" customWidth="1"/>
    <col min="1538" max="1538" width="4.5" style="92" customWidth="1"/>
    <col min="1539" max="1539" width="25.5" style="92" customWidth="1"/>
    <col min="1540" max="1540" width="22.625" style="92" customWidth="1"/>
    <col min="1541" max="1541" width="35.75" style="92" customWidth="1"/>
    <col min="1542" max="1792" width="9" style="92"/>
    <col min="1793" max="1793" width="4" style="92" customWidth="1"/>
    <col min="1794" max="1794" width="4.5" style="92" customWidth="1"/>
    <col min="1795" max="1795" width="25.5" style="92" customWidth="1"/>
    <col min="1796" max="1796" width="22.625" style="92" customWidth="1"/>
    <col min="1797" max="1797" width="35.75" style="92" customWidth="1"/>
    <col min="1798" max="2048" width="9" style="92"/>
    <col min="2049" max="2049" width="4" style="92" customWidth="1"/>
    <col min="2050" max="2050" width="4.5" style="92" customWidth="1"/>
    <col min="2051" max="2051" width="25.5" style="92" customWidth="1"/>
    <col min="2052" max="2052" width="22.625" style="92" customWidth="1"/>
    <col min="2053" max="2053" width="35.75" style="92" customWidth="1"/>
    <col min="2054" max="2304" width="9" style="92"/>
    <col min="2305" max="2305" width="4" style="92" customWidth="1"/>
    <col min="2306" max="2306" width="4.5" style="92" customWidth="1"/>
    <col min="2307" max="2307" width="25.5" style="92" customWidth="1"/>
    <col min="2308" max="2308" width="22.625" style="92" customWidth="1"/>
    <col min="2309" max="2309" width="35.75" style="92" customWidth="1"/>
    <col min="2310" max="2560" width="9" style="92"/>
    <col min="2561" max="2561" width="4" style="92" customWidth="1"/>
    <col min="2562" max="2562" width="4.5" style="92" customWidth="1"/>
    <col min="2563" max="2563" width="25.5" style="92" customWidth="1"/>
    <col min="2564" max="2564" width="22.625" style="92" customWidth="1"/>
    <col min="2565" max="2565" width="35.75" style="92" customWidth="1"/>
    <col min="2566" max="2816" width="9" style="92"/>
    <col min="2817" max="2817" width="4" style="92" customWidth="1"/>
    <col min="2818" max="2818" width="4.5" style="92" customWidth="1"/>
    <col min="2819" max="2819" width="25.5" style="92" customWidth="1"/>
    <col min="2820" max="2820" width="22.625" style="92" customWidth="1"/>
    <col min="2821" max="2821" width="35.75" style="92" customWidth="1"/>
    <col min="2822" max="3072" width="9" style="92"/>
    <col min="3073" max="3073" width="4" style="92" customWidth="1"/>
    <col min="3074" max="3074" width="4.5" style="92" customWidth="1"/>
    <col min="3075" max="3075" width="25.5" style="92" customWidth="1"/>
    <col min="3076" max="3076" width="22.625" style="92" customWidth="1"/>
    <col min="3077" max="3077" width="35.75" style="92" customWidth="1"/>
    <col min="3078" max="3328" width="9" style="92"/>
    <col min="3329" max="3329" width="4" style="92" customWidth="1"/>
    <col min="3330" max="3330" width="4.5" style="92" customWidth="1"/>
    <col min="3331" max="3331" width="25.5" style="92" customWidth="1"/>
    <col min="3332" max="3332" width="22.625" style="92" customWidth="1"/>
    <col min="3333" max="3333" width="35.75" style="92" customWidth="1"/>
    <col min="3334" max="3584" width="9" style="92"/>
    <col min="3585" max="3585" width="4" style="92" customWidth="1"/>
    <col min="3586" max="3586" width="4.5" style="92" customWidth="1"/>
    <col min="3587" max="3587" width="25.5" style="92" customWidth="1"/>
    <col min="3588" max="3588" width="22.625" style="92" customWidth="1"/>
    <col min="3589" max="3589" width="35.75" style="92" customWidth="1"/>
    <col min="3590" max="3840" width="9" style="92"/>
    <col min="3841" max="3841" width="4" style="92" customWidth="1"/>
    <col min="3842" max="3842" width="4.5" style="92" customWidth="1"/>
    <col min="3843" max="3843" width="25.5" style="92" customWidth="1"/>
    <col min="3844" max="3844" width="22.625" style="92" customWidth="1"/>
    <col min="3845" max="3845" width="35.75" style="92" customWidth="1"/>
    <col min="3846" max="4096" width="9" style="92"/>
    <col min="4097" max="4097" width="4" style="92" customWidth="1"/>
    <col min="4098" max="4098" width="4.5" style="92" customWidth="1"/>
    <col min="4099" max="4099" width="25.5" style="92" customWidth="1"/>
    <col min="4100" max="4100" width="22.625" style="92" customWidth="1"/>
    <col min="4101" max="4101" width="35.75" style="92" customWidth="1"/>
    <col min="4102" max="4352" width="9" style="92"/>
    <col min="4353" max="4353" width="4" style="92" customWidth="1"/>
    <col min="4354" max="4354" width="4.5" style="92" customWidth="1"/>
    <col min="4355" max="4355" width="25.5" style="92" customWidth="1"/>
    <col min="4356" max="4356" width="22.625" style="92" customWidth="1"/>
    <col min="4357" max="4357" width="35.75" style="92" customWidth="1"/>
    <col min="4358" max="4608" width="9" style="92"/>
    <col min="4609" max="4609" width="4" style="92" customWidth="1"/>
    <col min="4610" max="4610" width="4.5" style="92" customWidth="1"/>
    <col min="4611" max="4611" width="25.5" style="92" customWidth="1"/>
    <col min="4612" max="4612" width="22.625" style="92" customWidth="1"/>
    <col min="4613" max="4613" width="35.75" style="92" customWidth="1"/>
    <col min="4614" max="4864" width="9" style="92"/>
    <col min="4865" max="4865" width="4" style="92" customWidth="1"/>
    <col min="4866" max="4866" width="4.5" style="92" customWidth="1"/>
    <col min="4867" max="4867" width="25.5" style="92" customWidth="1"/>
    <col min="4868" max="4868" width="22.625" style="92" customWidth="1"/>
    <col min="4869" max="4869" width="35.75" style="92" customWidth="1"/>
    <col min="4870" max="5120" width="9" style="92"/>
    <col min="5121" max="5121" width="4" style="92" customWidth="1"/>
    <col min="5122" max="5122" width="4.5" style="92" customWidth="1"/>
    <col min="5123" max="5123" width="25.5" style="92" customWidth="1"/>
    <col min="5124" max="5124" width="22.625" style="92" customWidth="1"/>
    <col min="5125" max="5125" width="35.75" style="92" customWidth="1"/>
    <col min="5126" max="5376" width="9" style="92"/>
    <col min="5377" max="5377" width="4" style="92" customWidth="1"/>
    <col min="5378" max="5378" width="4.5" style="92" customWidth="1"/>
    <col min="5379" max="5379" width="25.5" style="92" customWidth="1"/>
    <col min="5380" max="5380" width="22.625" style="92" customWidth="1"/>
    <col min="5381" max="5381" width="35.75" style="92" customWidth="1"/>
    <col min="5382" max="5632" width="9" style="92"/>
    <col min="5633" max="5633" width="4" style="92" customWidth="1"/>
    <col min="5634" max="5634" width="4.5" style="92" customWidth="1"/>
    <col min="5635" max="5635" width="25.5" style="92" customWidth="1"/>
    <col min="5636" max="5636" width="22.625" style="92" customWidth="1"/>
    <col min="5637" max="5637" width="35.75" style="92" customWidth="1"/>
    <col min="5638" max="5888" width="9" style="92"/>
    <col min="5889" max="5889" width="4" style="92" customWidth="1"/>
    <col min="5890" max="5890" width="4.5" style="92" customWidth="1"/>
    <col min="5891" max="5891" width="25.5" style="92" customWidth="1"/>
    <col min="5892" max="5892" width="22.625" style="92" customWidth="1"/>
    <col min="5893" max="5893" width="35.75" style="92" customWidth="1"/>
    <col min="5894" max="6144" width="9" style="92"/>
    <col min="6145" max="6145" width="4" style="92" customWidth="1"/>
    <col min="6146" max="6146" width="4.5" style="92" customWidth="1"/>
    <col min="6147" max="6147" width="25.5" style="92" customWidth="1"/>
    <col min="6148" max="6148" width="22.625" style="92" customWidth="1"/>
    <col min="6149" max="6149" width="35.75" style="92" customWidth="1"/>
    <col min="6150" max="6400" width="9" style="92"/>
    <col min="6401" max="6401" width="4" style="92" customWidth="1"/>
    <col min="6402" max="6402" width="4.5" style="92" customWidth="1"/>
    <col min="6403" max="6403" width="25.5" style="92" customWidth="1"/>
    <col min="6404" max="6404" width="22.625" style="92" customWidth="1"/>
    <col min="6405" max="6405" width="35.75" style="92" customWidth="1"/>
    <col min="6406" max="6656" width="9" style="92"/>
    <col min="6657" max="6657" width="4" style="92" customWidth="1"/>
    <col min="6658" max="6658" width="4.5" style="92" customWidth="1"/>
    <col min="6659" max="6659" width="25.5" style="92" customWidth="1"/>
    <col min="6660" max="6660" width="22.625" style="92" customWidth="1"/>
    <col min="6661" max="6661" width="35.75" style="92" customWidth="1"/>
    <col min="6662" max="6912" width="9" style="92"/>
    <col min="6913" max="6913" width="4" style="92" customWidth="1"/>
    <col min="6914" max="6914" width="4.5" style="92" customWidth="1"/>
    <col min="6915" max="6915" width="25.5" style="92" customWidth="1"/>
    <col min="6916" max="6916" width="22.625" style="92" customWidth="1"/>
    <col min="6917" max="6917" width="35.75" style="92" customWidth="1"/>
    <col min="6918" max="7168" width="9" style="92"/>
    <col min="7169" max="7169" width="4" style="92" customWidth="1"/>
    <col min="7170" max="7170" width="4.5" style="92" customWidth="1"/>
    <col min="7171" max="7171" width="25.5" style="92" customWidth="1"/>
    <col min="7172" max="7172" width="22.625" style="92" customWidth="1"/>
    <col min="7173" max="7173" width="35.75" style="92" customWidth="1"/>
    <col min="7174" max="7424" width="9" style="92"/>
    <col min="7425" max="7425" width="4" style="92" customWidth="1"/>
    <col min="7426" max="7426" width="4.5" style="92" customWidth="1"/>
    <col min="7427" max="7427" width="25.5" style="92" customWidth="1"/>
    <col min="7428" max="7428" width="22.625" style="92" customWidth="1"/>
    <col min="7429" max="7429" width="35.75" style="92" customWidth="1"/>
    <col min="7430" max="7680" width="9" style="92"/>
    <col min="7681" max="7681" width="4" style="92" customWidth="1"/>
    <col min="7682" max="7682" width="4.5" style="92" customWidth="1"/>
    <col min="7683" max="7683" width="25.5" style="92" customWidth="1"/>
    <col min="7684" max="7684" width="22.625" style="92" customWidth="1"/>
    <col min="7685" max="7685" width="35.75" style="92" customWidth="1"/>
    <col min="7686" max="7936" width="9" style="92"/>
    <col min="7937" max="7937" width="4" style="92" customWidth="1"/>
    <col min="7938" max="7938" width="4.5" style="92" customWidth="1"/>
    <col min="7939" max="7939" width="25.5" style="92" customWidth="1"/>
    <col min="7940" max="7940" width="22.625" style="92" customWidth="1"/>
    <col min="7941" max="7941" width="35.75" style="92" customWidth="1"/>
    <col min="7942" max="8192" width="9" style="92"/>
    <col min="8193" max="8193" width="4" style="92" customWidth="1"/>
    <col min="8194" max="8194" width="4.5" style="92" customWidth="1"/>
    <col min="8195" max="8195" width="25.5" style="92" customWidth="1"/>
    <col min="8196" max="8196" width="22.625" style="92" customWidth="1"/>
    <col min="8197" max="8197" width="35.75" style="92" customWidth="1"/>
    <col min="8198" max="8448" width="9" style="92"/>
    <col min="8449" max="8449" width="4" style="92" customWidth="1"/>
    <col min="8450" max="8450" width="4.5" style="92" customWidth="1"/>
    <col min="8451" max="8451" width="25.5" style="92" customWidth="1"/>
    <col min="8452" max="8452" width="22.625" style="92" customWidth="1"/>
    <col min="8453" max="8453" width="35.75" style="92" customWidth="1"/>
    <col min="8454" max="8704" width="9" style="92"/>
    <col min="8705" max="8705" width="4" style="92" customWidth="1"/>
    <col min="8706" max="8706" width="4.5" style="92" customWidth="1"/>
    <col min="8707" max="8707" width="25.5" style="92" customWidth="1"/>
    <col min="8708" max="8708" width="22.625" style="92" customWidth="1"/>
    <col min="8709" max="8709" width="35.75" style="92" customWidth="1"/>
    <col min="8710" max="8960" width="9" style="92"/>
    <col min="8961" max="8961" width="4" style="92" customWidth="1"/>
    <col min="8962" max="8962" width="4.5" style="92" customWidth="1"/>
    <col min="8963" max="8963" width="25.5" style="92" customWidth="1"/>
    <col min="8964" max="8964" width="22.625" style="92" customWidth="1"/>
    <col min="8965" max="8965" width="35.75" style="92" customWidth="1"/>
    <col min="8966" max="9216" width="9" style="92"/>
    <col min="9217" max="9217" width="4" style="92" customWidth="1"/>
    <col min="9218" max="9218" width="4.5" style="92" customWidth="1"/>
    <col min="9219" max="9219" width="25.5" style="92" customWidth="1"/>
    <col min="9220" max="9220" width="22.625" style="92" customWidth="1"/>
    <col min="9221" max="9221" width="35.75" style="92" customWidth="1"/>
    <col min="9222" max="9472" width="9" style="92"/>
    <col min="9473" max="9473" width="4" style="92" customWidth="1"/>
    <col min="9474" max="9474" width="4.5" style="92" customWidth="1"/>
    <col min="9475" max="9475" width="25.5" style="92" customWidth="1"/>
    <col min="9476" max="9476" width="22.625" style="92" customWidth="1"/>
    <col min="9477" max="9477" width="35.75" style="92" customWidth="1"/>
    <col min="9478" max="9728" width="9" style="92"/>
    <col min="9729" max="9729" width="4" style="92" customWidth="1"/>
    <col min="9730" max="9730" width="4.5" style="92" customWidth="1"/>
    <col min="9731" max="9731" width="25.5" style="92" customWidth="1"/>
    <col min="9732" max="9732" width="22.625" style="92" customWidth="1"/>
    <col min="9733" max="9733" width="35.75" style="92" customWidth="1"/>
    <col min="9734" max="9984" width="9" style="92"/>
    <col min="9985" max="9985" width="4" style="92" customWidth="1"/>
    <col min="9986" max="9986" width="4.5" style="92" customWidth="1"/>
    <col min="9987" max="9987" width="25.5" style="92" customWidth="1"/>
    <col min="9988" max="9988" width="22.625" style="92" customWidth="1"/>
    <col min="9989" max="9989" width="35.75" style="92" customWidth="1"/>
    <col min="9990" max="10240" width="9" style="92"/>
    <col min="10241" max="10241" width="4" style="92" customWidth="1"/>
    <col min="10242" max="10242" width="4.5" style="92" customWidth="1"/>
    <col min="10243" max="10243" width="25.5" style="92" customWidth="1"/>
    <col min="10244" max="10244" width="22.625" style="92" customWidth="1"/>
    <col min="10245" max="10245" width="35.75" style="92" customWidth="1"/>
    <col min="10246" max="10496" width="9" style="92"/>
    <col min="10497" max="10497" width="4" style="92" customWidth="1"/>
    <col min="10498" max="10498" width="4.5" style="92" customWidth="1"/>
    <col min="10499" max="10499" width="25.5" style="92" customWidth="1"/>
    <col min="10500" max="10500" width="22.625" style="92" customWidth="1"/>
    <col min="10501" max="10501" width="35.75" style="92" customWidth="1"/>
    <col min="10502" max="10752" width="9" style="92"/>
    <col min="10753" max="10753" width="4" style="92" customWidth="1"/>
    <col min="10754" max="10754" width="4.5" style="92" customWidth="1"/>
    <col min="10755" max="10755" width="25.5" style="92" customWidth="1"/>
    <col min="10756" max="10756" width="22.625" style="92" customWidth="1"/>
    <col min="10757" max="10757" width="35.75" style="92" customWidth="1"/>
    <col min="10758" max="11008" width="9" style="92"/>
    <col min="11009" max="11009" width="4" style="92" customWidth="1"/>
    <col min="11010" max="11010" width="4.5" style="92" customWidth="1"/>
    <col min="11011" max="11011" width="25.5" style="92" customWidth="1"/>
    <col min="11012" max="11012" width="22.625" style="92" customWidth="1"/>
    <col min="11013" max="11013" width="35.75" style="92" customWidth="1"/>
    <col min="11014" max="11264" width="9" style="92"/>
    <col min="11265" max="11265" width="4" style="92" customWidth="1"/>
    <col min="11266" max="11266" width="4.5" style="92" customWidth="1"/>
    <col min="11267" max="11267" width="25.5" style="92" customWidth="1"/>
    <col min="11268" max="11268" width="22.625" style="92" customWidth="1"/>
    <col min="11269" max="11269" width="35.75" style="92" customWidth="1"/>
    <col min="11270" max="11520" width="9" style="92"/>
    <col min="11521" max="11521" width="4" style="92" customWidth="1"/>
    <col min="11522" max="11522" width="4.5" style="92" customWidth="1"/>
    <col min="11523" max="11523" width="25.5" style="92" customWidth="1"/>
    <col min="11524" max="11524" width="22.625" style="92" customWidth="1"/>
    <col min="11525" max="11525" width="35.75" style="92" customWidth="1"/>
    <col min="11526" max="11776" width="9" style="92"/>
    <col min="11777" max="11777" width="4" style="92" customWidth="1"/>
    <col min="11778" max="11778" width="4.5" style="92" customWidth="1"/>
    <col min="11779" max="11779" width="25.5" style="92" customWidth="1"/>
    <col min="11780" max="11780" width="22.625" style="92" customWidth="1"/>
    <col min="11781" max="11781" width="35.75" style="92" customWidth="1"/>
    <col min="11782" max="12032" width="9" style="92"/>
    <col min="12033" max="12033" width="4" style="92" customWidth="1"/>
    <col min="12034" max="12034" width="4.5" style="92" customWidth="1"/>
    <col min="12035" max="12035" width="25.5" style="92" customWidth="1"/>
    <col min="12036" max="12036" width="22.625" style="92" customWidth="1"/>
    <col min="12037" max="12037" width="35.75" style="92" customWidth="1"/>
    <col min="12038" max="12288" width="9" style="92"/>
    <col min="12289" max="12289" width="4" style="92" customWidth="1"/>
    <col min="12290" max="12290" width="4.5" style="92" customWidth="1"/>
    <col min="12291" max="12291" width="25.5" style="92" customWidth="1"/>
    <col min="12292" max="12292" width="22.625" style="92" customWidth="1"/>
    <col min="12293" max="12293" width="35.75" style="92" customWidth="1"/>
    <col min="12294" max="12544" width="9" style="92"/>
    <col min="12545" max="12545" width="4" style="92" customWidth="1"/>
    <col min="12546" max="12546" width="4.5" style="92" customWidth="1"/>
    <col min="12547" max="12547" width="25.5" style="92" customWidth="1"/>
    <col min="12548" max="12548" width="22.625" style="92" customWidth="1"/>
    <col min="12549" max="12549" width="35.75" style="92" customWidth="1"/>
    <col min="12550" max="12800" width="9" style="92"/>
    <col min="12801" max="12801" width="4" style="92" customWidth="1"/>
    <col min="12802" max="12802" width="4.5" style="92" customWidth="1"/>
    <col min="12803" max="12803" width="25.5" style="92" customWidth="1"/>
    <col min="12804" max="12804" width="22.625" style="92" customWidth="1"/>
    <col min="12805" max="12805" width="35.75" style="92" customWidth="1"/>
    <col min="12806" max="13056" width="9" style="92"/>
    <col min="13057" max="13057" width="4" style="92" customWidth="1"/>
    <col min="13058" max="13058" width="4.5" style="92" customWidth="1"/>
    <col min="13059" max="13059" width="25.5" style="92" customWidth="1"/>
    <col min="13060" max="13060" width="22.625" style="92" customWidth="1"/>
    <col min="13061" max="13061" width="35.75" style="92" customWidth="1"/>
    <col min="13062" max="13312" width="9" style="92"/>
    <col min="13313" max="13313" width="4" style="92" customWidth="1"/>
    <col min="13314" max="13314" width="4.5" style="92" customWidth="1"/>
    <col min="13315" max="13315" width="25.5" style="92" customWidth="1"/>
    <col min="13316" max="13316" width="22.625" style="92" customWidth="1"/>
    <col min="13317" max="13317" width="35.75" style="92" customWidth="1"/>
    <col min="13318" max="13568" width="9" style="92"/>
    <col min="13569" max="13569" width="4" style="92" customWidth="1"/>
    <col min="13570" max="13570" width="4.5" style="92" customWidth="1"/>
    <col min="13571" max="13571" width="25.5" style="92" customWidth="1"/>
    <col min="13572" max="13572" width="22.625" style="92" customWidth="1"/>
    <col min="13573" max="13573" width="35.75" style="92" customWidth="1"/>
    <col min="13574" max="13824" width="9" style="92"/>
    <col min="13825" max="13825" width="4" style="92" customWidth="1"/>
    <col min="13826" max="13826" width="4.5" style="92" customWidth="1"/>
    <col min="13827" max="13827" width="25.5" style="92" customWidth="1"/>
    <col min="13828" max="13828" width="22.625" style="92" customWidth="1"/>
    <col min="13829" max="13829" width="35.75" style="92" customWidth="1"/>
    <col min="13830" max="14080" width="9" style="92"/>
    <col min="14081" max="14081" width="4" style="92" customWidth="1"/>
    <col min="14082" max="14082" width="4.5" style="92" customWidth="1"/>
    <col min="14083" max="14083" width="25.5" style="92" customWidth="1"/>
    <col min="14084" max="14084" width="22.625" style="92" customWidth="1"/>
    <col min="14085" max="14085" width="35.75" style="92" customWidth="1"/>
    <col min="14086" max="14336" width="9" style="92"/>
    <col min="14337" max="14337" width="4" style="92" customWidth="1"/>
    <col min="14338" max="14338" width="4.5" style="92" customWidth="1"/>
    <col min="14339" max="14339" width="25.5" style="92" customWidth="1"/>
    <col min="14340" max="14340" width="22.625" style="92" customWidth="1"/>
    <col min="14341" max="14341" width="35.75" style="92" customWidth="1"/>
    <col min="14342" max="14592" width="9" style="92"/>
    <col min="14593" max="14593" width="4" style="92" customWidth="1"/>
    <col min="14594" max="14594" width="4.5" style="92" customWidth="1"/>
    <col min="14595" max="14595" width="25.5" style="92" customWidth="1"/>
    <col min="14596" max="14596" width="22.625" style="92" customWidth="1"/>
    <col min="14597" max="14597" width="35.75" style="92" customWidth="1"/>
    <col min="14598" max="14848" width="9" style="92"/>
    <col min="14849" max="14849" width="4" style="92" customWidth="1"/>
    <col min="14850" max="14850" width="4.5" style="92" customWidth="1"/>
    <col min="14851" max="14851" width="25.5" style="92" customWidth="1"/>
    <col min="14852" max="14852" width="22.625" style="92" customWidth="1"/>
    <col min="14853" max="14853" width="35.75" style="92" customWidth="1"/>
    <col min="14854" max="15104" width="9" style="92"/>
    <col min="15105" max="15105" width="4" style="92" customWidth="1"/>
    <col min="15106" max="15106" width="4.5" style="92" customWidth="1"/>
    <col min="15107" max="15107" width="25.5" style="92" customWidth="1"/>
    <col min="15108" max="15108" width="22.625" style="92" customWidth="1"/>
    <col min="15109" max="15109" width="35.75" style="92" customWidth="1"/>
    <col min="15110" max="15360" width="9" style="92"/>
    <col min="15361" max="15361" width="4" style="92" customWidth="1"/>
    <col min="15362" max="15362" width="4.5" style="92" customWidth="1"/>
    <col min="15363" max="15363" width="25.5" style="92" customWidth="1"/>
    <col min="15364" max="15364" width="22.625" style="92" customWidth="1"/>
    <col min="15365" max="15365" width="35.75" style="92" customWidth="1"/>
    <col min="15366" max="15616" width="9" style="92"/>
    <col min="15617" max="15617" width="4" style="92" customWidth="1"/>
    <col min="15618" max="15618" width="4.5" style="92" customWidth="1"/>
    <col min="15619" max="15619" width="25.5" style="92" customWidth="1"/>
    <col min="15620" max="15620" width="22.625" style="92" customWidth="1"/>
    <col min="15621" max="15621" width="35.75" style="92" customWidth="1"/>
    <col min="15622" max="15872" width="9" style="92"/>
    <col min="15873" max="15873" width="4" style="92" customWidth="1"/>
    <col min="15874" max="15874" width="4.5" style="92" customWidth="1"/>
    <col min="15875" max="15875" width="25.5" style="92" customWidth="1"/>
    <col min="15876" max="15876" width="22.625" style="92" customWidth="1"/>
    <col min="15877" max="15877" width="35.75" style="92" customWidth="1"/>
    <col min="15878" max="16128" width="9" style="92"/>
    <col min="16129" max="16129" width="4" style="92" customWidth="1"/>
    <col min="16130" max="16130" width="4.5" style="92" customWidth="1"/>
    <col min="16131" max="16131" width="25.5" style="92" customWidth="1"/>
    <col min="16132" max="16132" width="22.625" style="92" customWidth="1"/>
    <col min="16133" max="16133" width="35.75" style="92" customWidth="1"/>
    <col min="16134" max="16384" width="9" style="92"/>
  </cols>
  <sheetData>
    <row r="1" spans="1:6" ht="20.100000000000001" customHeight="1" x14ac:dyDescent="0.4">
      <c r="A1" s="255" t="s">
        <v>70</v>
      </c>
      <c r="B1" s="256"/>
      <c r="C1" s="256"/>
      <c r="D1" s="256"/>
      <c r="E1" s="256"/>
      <c r="F1" s="91"/>
    </row>
    <row r="2" spans="1:6" ht="20.100000000000001" customHeight="1" x14ac:dyDescent="0.4">
      <c r="A2" s="98" t="s">
        <v>71</v>
      </c>
      <c r="B2" s="99"/>
      <c r="C2" s="99"/>
      <c r="D2" s="99"/>
      <c r="E2" s="99"/>
      <c r="F2" s="91"/>
    </row>
    <row r="3" spans="1:6" ht="20.100000000000001" customHeight="1" x14ac:dyDescent="0.4">
      <c r="A3" s="91" t="s">
        <v>72</v>
      </c>
      <c r="B3" s="91"/>
      <c r="C3" s="91"/>
      <c r="D3" s="91"/>
      <c r="E3" s="91"/>
      <c r="F3" s="91"/>
    </row>
    <row r="4" spans="1:6" ht="20.100000000000001" customHeight="1" x14ac:dyDescent="0.4">
      <c r="A4" s="91"/>
      <c r="B4" s="91" t="s">
        <v>73</v>
      </c>
      <c r="C4" s="91"/>
      <c r="D4" s="91"/>
      <c r="E4" s="91"/>
      <c r="F4" s="91"/>
    </row>
    <row r="5" spans="1:6" ht="20.100000000000001" customHeight="1" x14ac:dyDescent="0.4">
      <c r="A5" s="91"/>
      <c r="B5" s="91" t="s">
        <v>74</v>
      </c>
      <c r="C5" s="91"/>
      <c r="D5" s="91"/>
      <c r="E5" s="91"/>
      <c r="F5" s="91"/>
    </row>
    <row r="6" spans="1:6" ht="20.100000000000001" customHeight="1" x14ac:dyDescent="0.4">
      <c r="A6" s="91"/>
      <c r="B6" s="91" t="s">
        <v>75</v>
      </c>
      <c r="C6" s="91"/>
      <c r="D6" s="91"/>
      <c r="E6" s="91"/>
      <c r="F6" s="91"/>
    </row>
    <row r="7" spans="1:6" ht="20.100000000000001" customHeight="1" x14ac:dyDescent="0.4">
      <c r="A7" s="91"/>
      <c r="B7" s="91" t="s">
        <v>76</v>
      </c>
      <c r="C7" s="91"/>
      <c r="D7" s="91"/>
      <c r="E7" s="91"/>
      <c r="F7" s="91"/>
    </row>
    <row r="8" spans="1:6" ht="20.100000000000001" customHeight="1" x14ac:dyDescent="0.4">
      <c r="A8" s="91"/>
      <c r="B8" s="91" t="s">
        <v>77</v>
      </c>
      <c r="C8" s="91"/>
      <c r="D8" s="91"/>
      <c r="E8" s="91"/>
      <c r="F8" s="91"/>
    </row>
    <row r="9" spans="1:6" ht="20.100000000000001" customHeight="1" x14ac:dyDescent="0.4">
      <c r="A9" s="91"/>
      <c r="B9" s="91" t="s">
        <v>78</v>
      </c>
      <c r="D9" s="91"/>
      <c r="E9" s="91"/>
      <c r="F9" s="91"/>
    </row>
    <row r="10" spans="1:6" ht="20.100000000000001" customHeight="1" x14ac:dyDescent="0.4">
      <c r="A10" s="91"/>
      <c r="B10" s="91" t="s">
        <v>79</v>
      </c>
      <c r="C10" s="91"/>
      <c r="D10" s="91"/>
      <c r="E10" s="91"/>
      <c r="F10" s="91"/>
    </row>
    <row r="11" spans="1:6" ht="20.100000000000001" customHeight="1" x14ac:dyDescent="0.4">
      <c r="A11" s="91"/>
      <c r="B11" s="91"/>
      <c r="C11" s="91" t="s">
        <v>80</v>
      </c>
      <c r="D11" s="91" t="s">
        <v>81</v>
      </c>
      <c r="E11" s="91"/>
      <c r="F11" s="91"/>
    </row>
    <row r="12" spans="1:6" ht="20.100000000000001" customHeight="1" x14ac:dyDescent="0.4">
      <c r="A12" s="91"/>
      <c r="B12" s="91"/>
      <c r="C12" s="91"/>
      <c r="D12" s="91" t="s">
        <v>82</v>
      </c>
      <c r="E12" s="91"/>
      <c r="F12" s="91"/>
    </row>
    <row r="13" spans="1:6" ht="20.100000000000001" customHeight="1" x14ac:dyDescent="0.4">
      <c r="A13" s="91"/>
      <c r="B13" s="91"/>
      <c r="C13" s="91" t="s">
        <v>83</v>
      </c>
      <c r="D13" s="91" t="s">
        <v>84</v>
      </c>
      <c r="E13" s="91"/>
      <c r="F13" s="91"/>
    </row>
    <row r="14" spans="1:6" ht="20.100000000000001" customHeight="1" x14ac:dyDescent="0.4">
      <c r="A14" s="91"/>
      <c r="B14" s="91"/>
      <c r="C14" s="93" t="s">
        <v>85</v>
      </c>
      <c r="D14" s="91"/>
      <c r="E14" s="91"/>
      <c r="F14" s="91"/>
    </row>
    <row r="15" spans="1:6" ht="20.100000000000001" customHeight="1" x14ac:dyDescent="0.4">
      <c r="A15" s="91"/>
      <c r="B15" s="91"/>
      <c r="C15" s="93" t="s">
        <v>86</v>
      </c>
      <c r="D15" s="91"/>
      <c r="E15" s="91"/>
      <c r="F15" s="91"/>
    </row>
    <row r="16" spans="1:6" ht="20.100000000000001" customHeight="1" x14ac:dyDescent="0.4">
      <c r="A16" s="91"/>
      <c r="B16" s="91"/>
      <c r="C16" s="93" t="s">
        <v>87</v>
      </c>
      <c r="D16" s="91"/>
      <c r="E16" s="91"/>
      <c r="F16" s="91"/>
    </row>
    <row r="17" spans="1:6" ht="20.100000000000001" customHeight="1" x14ac:dyDescent="0.4">
      <c r="A17" s="91"/>
      <c r="B17" s="91"/>
      <c r="C17" s="93" t="s">
        <v>86</v>
      </c>
      <c r="D17" s="91"/>
      <c r="E17" s="91"/>
      <c r="F17" s="91"/>
    </row>
    <row r="18" spans="1:6" ht="20.100000000000001" customHeight="1" x14ac:dyDescent="0.4">
      <c r="A18" s="91"/>
      <c r="B18" s="91"/>
      <c r="C18" s="93" t="s">
        <v>88</v>
      </c>
      <c r="D18" s="91"/>
      <c r="E18" s="91"/>
      <c r="F18" s="91"/>
    </row>
    <row r="19" spans="1:6" ht="20.100000000000001" customHeight="1" x14ac:dyDescent="0.4">
      <c r="A19" s="91"/>
      <c r="B19" s="91"/>
      <c r="C19" s="94" t="s">
        <v>89</v>
      </c>
      <c r="D19" s="91"/>
      <c r="E19" s="91"/>
      <c r="F19" s="91"/>
    </row>
    <row r="20" spans="1:6" ht="20.100000000000001" customHeight="1" x14ac:dyDescent="0.4">
      <c r="A20" s="91"/>
      <c r="B20" s="91" t="s">
        <v>90</v>
      </c>
      <c r="C20" s="91"/>
      <c r="D20" s="91"/>
      <c r="E20" s="91"/>
      <c r="F20" s="91"/>
    </row>
    <row r="21" spans="1:6" ht="20.100000000000001" customHeight="1" x14ac:dyDescent="0.4">
      <c r="A21" s="91"/>
      <c r="B21" s="93" t="s">
        <v>91</v>
      </c>
      <c r="C21" s="91"/>
      <c r="D21" s="91"/>
      <c r="E21" s="91"/>
      <c r="F21" s="91"/>
    </row>
    <row r="22" spans="1:6" ht="20.100000000000001" customHeight="1" x14ac:dyDescent="0.4">
      <c r="A22" s="91"/>
      <c r="B22" s="94" t="s">
        <v>92</v>
      </c>
      <c r="C22" s="91"/>
      <c r="D22" s="91"/>
      <c r="E22" s="91"/>
      <c r="F22" s="91"/>
    </row>
    <row r="23" spans="1:6" ht="20.100000000000001" customHeight="1" x14ac:dyDescent="0.4">
      <c r="A23" s="91"/>
      <c r="B23" s="91" t="s">
        <v>93</v>
      </c>
      <c r="C23" s="91"/>
      <c r="D23" s="91"/>
      <c r="E23" s="91"/>
      <c r="F23" s="91"/>
    </row>
    <row r="24" spans="1:6" ht="19.5" customHeight="1" x14ac:dyDescent="0.4">
      <c r="A24" s="91"/>
      <c r="B24" s="100" t="s">
        <v>94</v>
      </c>
      <c r="C24" s="101"/>
      <c r="D24" s="101"/>
      <c r="E24" s="101"/>
      <c r="F24" s="91"/>
    </row>
    <row r="25" spans="1:6" ht="19.5" customHeight="1" x14ac:dyDescent="0.4">
      <c r="A25" s="91"/>
      <c r="B25" s="91" t="s">
        <v>95</v>
      </c>
      <c r="C25" s="91"/>
      <c r="D25" s="91"/>
      <c r="E25" s="91"/>
      <c r="F25" s="91"/>
    </row>
    <row r="26" spans="1:6" ht="20.100000000000001" customHeight="1" x14ac:dyDescent="0.4">
      <c r="A26" s="91"/>
      <c r="B26" s="91" t="s">
        <v>96</v>
      </c>
      <c r="C26" s="91"/>
      <c r="D26" s="91"/>
      <c r="E26" s="91"/>
      <c r="F26" s="91"/>
    </row>
    <row r="27" spans="1:6" ht="20.100000000000001" customHeight="1" x14ac:dyDescent="0.4">
      <c r="A27" s="91"/>
      <c r="B27" s="91" t="s">
        <v>97</v>
      </c>
      <c r="C27" s="91"/>
      <c r="D27" s="91"/>
      <c r="E27" s="91"/>
      <c r="F27" s="91"/>
    </row>
    <row r="28" spans="1:6" ht="20.100000000000001" customHeight="1" x14ac:dyDescent="0.4">
      <c r="A28" s="91"/>
      <c r="B28" s="94" t="s">
        <v>98</v>
      </c>
      <c r="C28" s="91"/>
      <c r="D28" s="91"/>
      <c r="E28" s="91"/>
      <c r="F28" s="91"/>
    </row>
    <row r="29" spans="1:6" ht="20.100000000000001" customHeight="1" x14ac:dyDescent="0.4">
      <c r="A29" s="91"/>
      <c r="B29" s="102" t="s">
        <v>99</v>
      </c>
      <c r="C29" s="102"/>
      <c r="D29" s="102"/>
      <c r="E29" s="102"/>
      <c r="F29" s="91"/>
    </row>
    <row r="30" spans="1:6" ht="20.100000000000001" customHeight="1" x14ac:dyDescent="0.4">
      <c r="A30" s="91"/>
      <c r="B30" s="94"/>
      <c r="C30" s="94"/>
      <c r="D30" s="94"/>
      <c r="E30" s="94"/>
      <c r="F30" s="91"/>
    </row>
    <row r="31" spans="1:6" ht="17.25" customHeight="1" x14ac:dyDescent="0.4">
      <c r="A31" s="91"/>
      <c r="B31" s="94" t="s">
        <v>100</v>
      </c>
      <c r="C31" s="91"/>
      <c r="D31" s="91"/>
      <c r="E31" s="91"/>
      <c r="F31" s="91"/>
    </row>
    <row r="32" spans="1:6" ht="17.25" customHeight="1" x14ac:dyDescent="0.4">
      <c r="A32" s="91"/>
      <c r="B32" s="94" t="s">
        <v>101</v>
      </c>
      <c r="C32" s="91"/>
      <c r="D32" s="91"/>
      <c r="E32" s="91"/>
      <c r="F32" s="91"/>
    </row>
    <row r="33" spans="1:6" ht="17.25" customHeight="1" x14ac:dyDescent="0.4">
      <c r="A33" s="91"/>
      <c r="B33" s="94"/>
      <c r="C33" s="91"/>
      <c r="D33" s="91"/>
      <c r="E33" s="91"/>
      <c r="F33" s="91"/>
    </row>
    <row r="34" spans="1:6" ht="20.100000000000001" customHeight="1" x14ac:dyDescent="0.4">
      <c r="A34" s="91"/>
      <c r="B34" s="91" t="s">
        <v>102</v>
      </c>
      <c r="C34" s="91"/>
      <c r="D34" s="91"/>
      <c r="E34" s="91"/>
      <c r="F34" s="91"/>
    </row>
    <row r="35" spans="1:6" ht="20.100000000000001" customHeight="1" x14ac:dyDescent="0.4">
      <c r="A35" s="91"/>
      <c r="B35" s="91" t="s">
        <v>103</v>
      </c>
      <c r="C35" s="91"/>
      <c r="D35" s="91"/>
      <c r="E35" s="91"/>
      <c r="F35" s="91"/>
    </row>
    <row r="36" spans="1:6" ht="20.100000000000001" customHeight="1" x14ac:dyDescent="0.4">
      <c r="A36" s="91"/>
      <c r="B36" s="91" t="s">
        <v>104</v>
      </c>
      <c r="C36" s="91"/>
      <c r="D36" s="91"/>
      <c r="E36" s="91"/>
      <c r="F36" s="91"/>
    </row>
    <row r="37" spans="1:6" ht="20.100000000000001" customHeight="1" x14ac:dyDescent="0.4">
      <c r="A37" s="91"/>
      <c r="B37" s="91" t="s">
        <v>105</v>
      </c>
      <c r="C37" s="91"/>
      <c r="D37" s="91"/>
      <c r="E37" s="91"/>
      <c r="F37" s="91"/>
    </row>
    <row r="38" spans="1:6" ht="20.100000000000001" customHeight="1" x14ac:dyDescent="0.4">
      <c r="A38" s="91"/>
      <c r="B38" s="91" t="s">
        <v>106</v>
      </c>
      <c r="C38" s="91"/>
      <c r="D38" s="91"/>
      <c r="E38" s="91"/>
      <c r="F38" s="91"/>
    </row>
    <row r="39" spans="1:6" ht="20.100000000000001" customHeight="1" x14ac:dyDescent="0.4">
      <c r="A39" s="91"/>
      <c r="B39" s="91" t="s">
        <v>107</v>
      </c>
      <c r="C39" s="91"/>
      <c r="D39" s="91"/>
      <c r="E39" s="91"/>
      <c r="F39" s="91"/>
    </row>
    <row r="40" spans="1:6" ht="20.100000000000001" customHeight="1" x14ac:dyDescent="0.4">
      <c r="A40" s="91"/>
      <c r="B40" s="91"/>
      <c r="C40" s="91" t="s">
        <v>108</v>
      </c>
      <c r="D40" s="95" t="s">
        <v>109</v>
      </c>
      <c r="E40" s="91"/>
      <c r="F40" s="91"/>
    </row>
    <row r="41" spans="1:6" ht="20.100000000000001" customHeight="1" x14ac:dyDescent="0.4">
      <c r="A41" s="91"/>
      <c r="B41" s="91" t="s">
        <v>110</v>
      </c>
      <c r="C41" s="91"/>
      <c r="D41" s="91"/>
      <c r="E41" s="91"/>
      <c r="F41" s="91"/>
    </row>
    <row r="42" spans="1:6" ht="20.100000000000001" customHeight="1" x14ac:dyDescent="0.4">
      <c r="A42" s="91"/>
      <c r="B42" s="93" t="s">
        <v>111</v>
      </c>
      <c r="C42" s="91"/>
      <c r="D42" s="91"/>
      <c r="E42" s="91"/>
      <c r="F42" s="91"/>
    </row>
    <row r="43" spans="1:6" ht="20.100000000000001" customHeight="1" x14ac:dyDescent="0.4">
      <c r="A43" s="91"/>
      <c r="B43" s="91" t="s">
        <v>112</v>
      </c>
      <c r="C43" s="91"/>
      <c r="D43" s="91"/>
      <c r="E43" s="91"/>
      <c r="F43" s="91"/>
    </row>
    <row r="44" spans="1:6" ht="20.100000000000001" customHeight="1" x14ac:dyDescent="0.4">
      <c r="A44" s="91"/>
      <c r="B44" s="91" t="s">
        <v>113</v>
      </c>
      <c r="C44" s="91"/>
      <c r="D44" s="91"/>
      <c r="E44" s="91"/>
      <c r="F44" s="91"/>
    </row>
    <row r="45" spans="1:6" ht="20.100000000000001" customHeight="1" x14ac:dyDescent="0.4">
      <c r="A45" s="91"/>
      <c r="B45" s="91"/>
      <c r="C45" s="91" t="s">
        <v>114</v>
      </c>
      <c r="D45" s="91"/>
      <c r="E45" s="91"/>
      <c r="F45" s="91"/>
    </row>
    <row r="46" spans="1:6" ht="20.100000000000001" customHeight="1" x14ac:dyDescent="0.4">
      <c r="A46" s="91"/>
      <c r="B46" s="91" t="s">
        <v>115</v>
      </c>
      <c r="C46" s="91"/>
      <c r="D46" s="91"/>
      <c r="E46" s="91"/>
      <c r="F46" s="91"/>
    </row>
    <row r="47" spans="1:6" ht="20.100000000000001" customHeight="1" x14ac:dyDescent="0.4">
      <c r="A47" s="91"/>
      <c r="B47" s="91"/>
      <c r="C47" s="91"/>
      <c r="D47" s="91"/>
      <c r="E47" s="91"/>
      <c r="F47" s="91"/>
    </row>
    <row r="48" spans="1:6" s="97" customFormat="1" ht="18.75" customHeight="1" x14ac:dyDescent="0.2">
      <c r="A48" s="103"/>
      <c r="B48" s="103"/>
      <c r="C48" s="103"/>
      <c r="D48" s="103"/>
      <c r="E48" s="103"/>
      <c r="F48" s="96"/>
    </row>
    <row r="49" spans="1:6" x14ac:dyDescent="0.4">
      <c r="A49" s="91"/>
      <c r="B49" s="91"/>
      <c r="C49" s="91"/>
      <c r="D49" s="91"/>
      <c r="E49" s="91"/>
      <c r="F49" s="91"/>
    </row>
  </sheetData>
  <mergeCells count="5">
    <mergeCell ref="A1:E1"/>
    <mergeCell ref="A2:E2"/>
    <mergeCell ref="B24:E24"/>
    <mergeCell ref="B29:E29"/>
    <mergeCell ref="A48:E48"/>
  </mergeCells>
  <phoneticPr fontId="3"/>
  <hyperlinks>
    <hyperlink ref="D40" r:id="rId1" xr:uid="{EB635898-9BDB-458E-92B1-F3ECAF6A9D96}"/>
  </hyperlinks>
  <pageMargins left="0.78740157480314965" right="0.19685039370078741" top="0.39370078740157483" bottom="0.19685039370078741" header="0.31496062992125984" footer="0.31496062992125984"/>
  <pageSetup paperSize="9" scale="85"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268C1-D21E-4E1F-A528-A6B187F9E8D4}">
  <sheetPr>
    <pageSetUpPr fitToPage="1"/>
  </sheetPr>
  <dimension ref="A1:Z60"/>
  <sheetViews>
    <sheetView tabSelected="1" zoomScaleNormal="100" workbookViewId="0"/>
  </sheetViews>
  <sheetFormatPr defaultRowHeight="13.5" x14ac:dyDescent="0.4"/>
  <cols>
    <col min="1" max="1" width="5.625" style="3" customWidth="1"/>
    <col min="2" max="2" width="7.125" style="3" customWidth="1"/>
    <col min="3" max="3" width="6.375" style="3" customWidth="1"/>
    <col min="4" max="5" width="10.25" style="3" customWidth="1"/>
    <col min="6" max="6" width="6.875" style="3" customWidth="1"/>
    <col min="7" max="7" width="13.625" style="3" customWidth="1"/>
    <col min="8" max="8" width="6.125" style="3" customWidth="1"/>
    <col min="9" max="20" width="5.5" style="3" customWidth="1"/>
    <col min="21" max="22" width="5.625" style="3" customWidth="1"/>
    <col min="23" max="23" width="11.375" style="3" hidden="1" customWidth="1"/>
    <col min="24" max="24" width="9.5" style="3" customWidth="1"/>
    <col min="25" max="25" width="9.5" style="3" hidden="1" customWidth="1"/>
    <col min="26" max="26" width="11.625" style="3" bestFit="1" customWidth="1"/>
    <col min="27" max="256" width="9" style="3"/>
    <col min="257" max="257" width="5.625" style="3" customWidth="1"/>
    <col min="258" max="258" width="7.125" style="3" customWidth="1"/>
    <col min="259" max="259" width="6.375" style="3" customWidth="1"/>
    <col min="260" max="261" width="10.25" style="3" customWidth="1"/>
    <col min="262" max="262" width="6.875" style="3" customWidth="1"/>
    <col min="263" max="263" width="13.625" style="3" customWidth="1"/>
    <col min="264" max="264" width="6.125" style="3" customWidth="1"/>
    <col min="265" max="276" width="5.5" style="3" customWidth="1"/>
    <col min="277" max="278" width="5.625" style="3" customWidth="1"/>
    <col min="279" max="279" width="0" style="3" hidden="1" customWidth="1"/>
    <col min="280" max="280" width="9.5" style="3" customWidth="1"/>
    <col min="281" max="281" width="0" style="3" hidden="1" customWidth="1"/>
    <col min="282" max="282" width="11.625" style="3" bestFit="1" customWidth="1"/>
    <col min="283" max="512" width="9" style="3"/>
    <col min="513" max="513" width="5.625" style="3" customWidth="1"/>
    <col min="514" max="514" width="7.125" style="3" customWidth="1"/>
    <col min="515" max="515" width="6.375" style="3" customWidth="1"/>
    <col min="516" max="517" width="10.25" style="3" customWidth="1"/>
    <col min="518" max="518" width="6.875" style="3" customWidth="1"/>
    <col min="519" max="519" width="13.625" style="3" customWidth="1"/>
    <col min="520" max="520" width="6.125" style="3" customWidth="1"/>
    <col min="521" max="532" width="5.5" style="3" customWidth="1"/>
    <col min="533" max="534" width="5.625" style="3" customWidth="1"/>
    <col min="535" max="535" width="0" style="3" hidden="1" customWidth="1"/>
    <col min="536" max="536" width="9.5" style="3" customWidth="1"/>
    <col min="537" max="537" width="0" style="3" hidden="1" customWidth="1"/>
    <col min="538" max="538" width="11.625" style="3" bestFit="1" customWidth="1"/>
    <col min="539" max="768" width="9" style="3"/>
    <col min="769" max="769" width="5.625" style="3" customWidth="1"/>
    <col min="770" max="770" width="7.125" style="3" customWidth="1"/>
    <col min="771" max="771" width="6.375" style="3" customWidth="1"/>
    <col min="772" max="773" width="10.25" style="3" customWidth="1"/>
    <col min="774" max="774" width="6.875" style="3" customWidth="1"/>
    <col min="775" max="775" width="13.625" style="3" customWidth="1"/>
    <col min="776" max="776" width="6.125" style="3" customWidth="1"/>
    <col min="777" max="788" width="5.5" style="3" customWidth="1"/>
    <col min="789" max="790" width="5.625" style="3" customWidth="1"/>
    <col min="791" max="791" width="0" style="3" hidden="1" customWidth="1"/>
    <col min="792" max="792" width="9.5" style="3" customWidth="1"/>
    <col min="793" max="793" width="0" style="3" hidden="1" customWidth="1"/>
    <col min="794" max="794" width="11.625" style="3" bestFit="1" customWidth="1"/>
    <col min="795" max="1024" width="9" style="3"/>
    <col min="1025" max="1025" width="5.625" style="3" customWidth="1"/>
    <col min="1026" max="1026" width="7.125" style="3" customWidth="1"/>
    <col min="1027" max="1027" width="6.375" style="3" customWidth="1"/>
    <col min="1028" max="1029" width="10.25" style="3" customWidth="1"/>
    <col min="1030" max="1030" width="6.875" style="3" customWidth="1"/>
    <col min="1031" max="1031" width="13.625" style="3" customWidth="1"/>
    <col min="1032" max="1032" width="6.125" style="3" customWidth="1"/>
    <col min="1033" max="1044" width="5.5" style="3" customWidth="1"/>
    <col min="1045" max="1046" width="5.625" style="3" customWidth="1"/>
    <col min="1047" max="1047" width="0" style="3" hidden="1" customWidth="1"/>
    <col min="1048" max="1048" width="9.5" style="3" customWidth="1"/>
    <col min="1049" max="1049" width="0" style="3" hidden="1" customWidth="1"/>
    <col min="1050" max="1050" width="11.625" style="3" bestFit="1" customWidth="1"/>
    <col min="1051" max="1280" width="9" style="3"/>
    <col min="1281" max="1281" width="5.625" style="3" customWidth="1"/>
    <col min="1282" max="1282" width="7.125" style="3" customWidth="1"/>
    <col min="1283" max="1283" width="6.375" style="3" customWidth="1"/>
    <col min="1284" max="1285" width="10.25" style="3" customWidth="1"/>
    <col min="1286" max="1286" width="6.875" style="3" customWidth="1"/>
    <col min="1287" max="1287" width="13.625" style="3" customWidth="1"/>
    <col min="1288" max="1288" width="6.125" style="3" customWidth="1"/>
    <col min="1289" max="1300" width="5.5" style="3" customWidth="1"/>
    <col min="1301" max="1302" width="5.625" style="3" customWidth="1"/>
    <col min="1303" max="1303" width="0" style="3" hidden="1" customWidth="1"/>
    <col min="1304" max="1304" width="9.5" style="3" customWidth="1"/>
    <col min="1305" max="1305" width="0" style="3" hidden="1" customWidth="1"/>
    <col min="1306" max="1306" width="11.625" style="3" bestFit="1" customWidth="1"/>
    <col min="1307" max="1536" width="9" style="3"/>
    <col min="1537" max="1537" width="5.625" style="3" customWidth="1"/>
    <col min="1538" max="1538" width="7.125" style="3" customWidth="1"/>
    <col min="1539" max="1539" width="6.375" style="3" customWidth="1"/>
    <col min="1540" max="1541" width="10.25" style="3" customWidth="1"/>
    <col min="1542" max="1542" width="6.875" style="3" customWidth="1"/>
    <col min="1543" max="1543" width="13.625" style="3" customWidth="1"/>
    <col min="1544" max="1544" width="6.125" style="3" customWidth="1"/>
    <col min="1545" max="1556" width="5.5" style="3" customWidth="1"/>
    <col min="1557" max="1558" width="5.625" style="3" customWidth="1"/>
    <col min="1559" max="1559" width="0" style="3" hidden="1" customWidth="1"/>
    <col min="1560" max="1560" width="9.5" style="3" customWidth="1"/>
    <col min="1561" max="1561" width="0" style="3" hidden="1" customWidth="1"/>
    <col min="1562" max="1562" width="11.625" style="3" bestFit="1" customWidth="1"/>
    <col min="1563" max="1792" width="9" style="3"/>
    <col min="1793" max="1793" width="5.625" style="3" customWidth="1"/>
    <col min="1794" max="1794" width="7.125" style="3" customWidth="1"/>
    <col min="1795" max="1795" width="6.375" style="3" customWidth="1"/>
    <col min="1796" max="1797" width="10.25" style="3" customWidth="1"/>
    <col min="1798" max="1798" width="6.875" style="3" customWidth="1"/>
    <col min="1799" max="1799" width="13.625" style="3" customWidth="1"/>
    <col min="1800" max="1800" width="6.125" style="3" customWidth="1"/>
    <col min="1801" max="1812" width="5.5" style="3" customWidth="1"/>
    <col min="1813" max="1814" width="5.625" style="3" customWidth="1"/>
    <col min="1815" max="1815" width="0" style="3" hidden="1" customWidth="1"/>
    <col min="1816" max="1816" width="9.5" style="3" customWidth="1"/>
    <col min="1817" max="1817" width="0" style="3" hidden="1" customWidth="1"/>
    <col min="1818" max="1818" width="11.625" style="3" bestFit="1" customWidth="1"/>
    <col min="1819" max="2048" width="9" style="3"/>
    <col min="2049" max="2049" width="5.625" style="3" customWidth="1"/>
    <col min="2050" max="2050" width="7.125" style="3" customWidth="1"/>
    <col min="2051" max="2051" width="6.375" style="3" customWidth="1"/>
    <col min="2052" max="2053" width="10.25" style="3" customWidth="1"/>
    <col min="2054" max="2054" width="6.875" style="3" customWidth="1"/>
    <col min="2055" max="2055" width="13.625" style="3" customWidth="1"/>
    <col min="2056" max="2056" width="6.125" style="3" customWidth="1"/>
    <col min="2057" max="2068" width="5.5" style="3" customWidth="1"/>
    <col min="2069" max="2070" width="5.625" style="3" customWidth="1"/>
    <col min="2071" max="2071" width="0" style="3" hidden="1" customWidth="1"/>
    <col min="2072" max="2072" width="9.5" style="3" customWidth="1"/>
    <col min="2073" max="2073" width="0" style="3" hidden="1" customWidth="1"/>
    <col min="2074" max="2074" width="11.625" style="3" bestFit="1" customWidth="1"/>
    <col min="2075" max="2304" width="9" style="3"/>
    <col min="2305" max="2305" width="5.625" style="3" customWidth="1"/>
    <col min="2306" max="2306" width="7.125" style="3" customWidth="1"/>
    <col min="2307" max="2307" width="6.375" style="3" customWidth="1"/>
    <col min="2308" max="2309" width="10.25" style="3" customWidth="1"/>
    <col min="2310" max="2310" width="6.875" style="3" customWidth="1"/>
    <col min="2311" max="2311" width="13.625" style="3" customWidth="1"/>
    <col min="2312" max="2312" width="6.125" style="3" customWidth="1"/>
    <col min="2313" max="2324" width="5.5" style="3" customWidth="1"/>
    <col min="2325" max="2326" width="5.625" style="3" customWidth="1"/>
    <col min="2327" max="2327" width="0" style="3" hidden="1" customWidth="1"/>
    <col min="2328" max="2328" width="9.5" style="3" customWidth="1"/>
    <col min="2329" max="2329" width="0" style="3" hidden="1" customWidth="1"/>
    <col min="2330" max="2330" width="11.625" style="3" bestFit="1" customWidth="1"/>
    <col min="2331" max="2560" width="9" style="3"/>
    <col min="2561" max="2561" width="5.625" style="3" customWidth="1"/>
    <col min="2562" max="2562" width="7.125" style="3" customWidth="1"/>
    <col min="2563" max="2563" width="6.375" style="3" customWidth="1"/>
    <col min="2564" max="2565" width="10.25" style="3" customWidth="1"/>
    <col min="2566" max="2566" width="6.875" style="3" customWidth="1"/>
    <col min="2567" max="2567" width="13.625" style="3" customWidth="1"/>
    <col min="2568" max="2568" width="6.125" style="3" customWidth="1"/>
    <col min="2569" max="2580" width="5.5" style="3" customWidth="1"/>
    <col min="2581" max="2582" width="5.625" style="3" customWidth="1"/>
    <col min="2583" max="2583" width="0" style="3" hidden="1" customWidth="1"/>
    <col min="2584" max="2584" width="9.5" style="3" customWidth="1"/>
    <col min="2585" max="2585" width="0" style="3" hidden="1" customWidth="1"/>
    <col min="2586" max="2586" width="11.625" style="3" bestFit="1" customWidth="1"/>
    <col min="2587" max="2816" width="9" style="3"/>
    <col min="2817" max="2817" width="5.625" style="3" customWidth="1"/>
    <col min="2818" max="2818" width="7.125" style="3" customWidth="1"/>
    <col min="2819" max="2819" width="6.375" style="3" customWidth="1"/>
    <col min="2820" max="2821" width="10.25" style="3" customWidth="1"/>
    <col min="2822" max="2822" width="6.875" style="3" customWidth="1"/>
    <col min="2823" max="2823" width="13.625" style="3" customWidth="1"/>
    <col min="2824" max="2824" width="6.125" style="3" customWidth="1"/>
    <col min="2825" max="2836" width="5.5" style="3" customWidth="1"/>
    <col min="2837" max="2838" width="5.625" style="3" customWidth="1"/>
    <col min="2839" max="2839" width="0" style="3" hidden="1" customWidth="1"/>
    <col min="2840" max="2840" width="9.5" style="3" customWidth="1"/>
    <col min="2841" max="2841" width="0" style="3" hidden="1" customWidth="1"/>
    <col min="2842" max="2842" width="11.625" style="3" bestFit="1" customWidth="1"/>
    <col min="2843" max="3072" width="9" style="3"/>
    <col min="3073" max="3073" width="5.625" style="3" customWidth="1"/>
    <col min="3074" max="3074" width="7.125" style="3" customWidth="1"/>
    <col min="3075" max="3075" width="6.375" style="3" customWidth="1"/>
    <col min="3076" max="3077" width="10.25" style="3" customWidth="1"/>
    <col min="3078" max="3078" width="6.875" style="3" customWidth="1"/>
    <col min="3079" max="3079" width="13.625" style="3" customWidth="1"/>
    <col min="3080" max="3080" width="6.125" style="3" customWidth="1"/>
    <col min="3081" max="3092" width="5.5" style="3" customWidth="1"/>
    <col min="3093" max="3094" width="5.625" style="3" customWidth="1"/>
    <col min="3095" max="3095" width="0" style="3" hidden="1" customWidth="1"/>
    <col min="3096" max="3096" width="9.5" style="3" customWidth="1"/>
    <col min="3097" max="3097" width="0" style="3" hidden="1" customWidth="1"/>
    <col min="3098" max="3098" width="11.625" style="3" bestFit="1" customWidth="1"/>
    <col min="3099" max="3328" width="9" style="3"/>
    <col min="3329" max="3329" width="5.625" style="3" customWidth="1"/>
    <col min="3330" max="3330" width="7.125" style="3" customWidth="1"/>
    <col min="3331" max="3331" width="6.375" style="3" customWidth="1"/>
    <col min="3332" max="3333" width="10.25" style="3" customWidth="1"/>
    <col min="3334" max="3334" width="6.875" style="3" customWidth="1"/>
    <col min="3335" max="3335" width="13.625" style="3" customWidth="1"/>
    <col min="3336" max="3336" width="6.125" style="3" customWidth="1"/>
    <col min="3337" max="3348" width="5.5" style="3" customWidth="1"/>
    <col min="3349" max="3350" width="5.625" style="3" customWidth="1"/>
    <col min="3351" max="3351" width="0" style="3" hidden="1" customWidth="1"/>
    <col min="3352" max="3352" width="9.5" style="3" customWidth="1"/>
    <col min="3353" max="3353" width="0" style="3" hidden="1" customWidth="1"/>
    <col min="3354" max="3354" width="11.625" style="3" bestFit="1" customWidth="1"/>
    <col min="3355" max="3584" width="9" style="3"/>
    <col min="3585" max="3585" width="5.625" style="3" customWidth="1"/>
    <col min="3586" max="3586" width="7.125" style="3" customWidth="1"/>
    <col min="3587" max="3587" width="6.375" style="3" customWidth="1"/>
    <col min="3588" max="3589" width="10.25" style="3" customWidth="1"/>
    <col min="3590" max="3590" width="6.875" style="3" customWidth="1"/>
    <col min="3591" max="3591" width="13.625" style="3" customWidth="1"/>
    <col min="3592" max="3592" width="6.125" style="3" customWidth="1"/>
    <col min="3593" max="3604" width="5.5" style="3" customWidth="1"/>
    <col min="3605" max="3606" width="5.625" style="3" customWidth="1"/>
    <col min="3607" max="3607" width="0" style="3" hidden="1" customWidth="1"/>
    <col min="3608" max="3608" width="9.5" style="3" customWidth="1"/>
    <col min="3609" max="3609" width="0" style="3" hidden="1" customWidth="1"/>
    <col min="3610" max="3610" width="11.625" style="3" bestFit="1" customWidth="1"/>
    <col min="3611" max="3840" width="9" style="3"/>
    <col min="3841" max="3841" width="5.625" style="3" customWidth="1"/>
    <col min="3842" max="3842" width="7.125" style="3" customWidth="1"/>
    <col min="3843" max="3843" width="6.375" style="3" customWidth="1"/>
    <col min="3844" max="3845" width="10.25" style="3" customWidth="1"/>
    <col min="3846" max="3846" width="6.875" style="3" customWidth="1"/>
    <col min="3847" max="3847" width="13.625" style="3" customWidth="1"/>
    <col min="3848" max="3848" width="6.125" style="3" customWidth="1"/>
    <col min="3849" max="3860" width="5.5" style="3" customWidth="1"/>
    <col min="3861" max="3862" width="5.625" style="3" customWidth="1"/>
    <col min="3863" max="3863" width="0" style="3" hidden="1" customWidth="1"/>
    <col min="3864" max="3864" width="9.5" style="3" customWidth="1"/>
    <col min="3865" max="3865" width="0" style="3" hidden="1" customWidth="1"/>
    <col min="3866" max="3866" width="11.625" style="3" bestFit="1" customWidth="1"/>
    <col min="3867" max="4096" width="9" style="3"/>
    <col min="4097" max="4097" width="5.625" style="3" customWidth="1"/>
    <col min="4098" max="4098" width="7.125" style="3" customWidth="1"/>
    <col min="4099" max="4099" width="6.375" style="3" customWidth="1"/>
    <col min="4100" max="4101" width="10.25" style="3" customWidth="1"/>
    <col min="4102" max="4102" width="6.875" style="3" customWidth="1"/>
    <col min="4103" max="4103" width="13.625" style="3" customWidth="1"/>
    <col min="4104" max="4104" width="6.125" style="3" customWidth="1"/>
    <col min="4105" max="4116" width="5.5" style="3" customWidth="1"/>
    <col min="4117" max="4118" width="5.625" style="3" customWidth="1"/>
    <col min="4119" max="4119" width="0" style="3" hidden="1" customWidth="1"/>
    <col min="4120" max="4120" width="9.5" style="3" customWidth="1"/>
    <col min="4121" max="4121" width="0" style="3" hidden="1" customWidth="1"/>
    <col min="4122" max="4122" width="11.625" style="3" bestFit="1" customWidth="1"/>
    <col min="4123" max="4352" width="9" style="3"/>
    <col min="4353" max="4353" width="5.625" style="3" customWidth="1"/>
    <col min="4354" max="4354" width="7.125" style="3" customWidth="1"/>
    <col min="4355" max="4355" width="6.375" style="3" customWidth="1"/>
    <col min="4356" max="4357" width="10.25" style="3" customWidth="1"/>
    <col min="4358" max="4358" width="6.875" style="3" customWidth="1"/>
    <col min="4359" max="4359" width="13.625" style="3" customWidth="1"/>
    <col min="4360" max="4360" width="6.125" style="3" customWidth="1"/>
    <col min="4361" max="4372" width="5.5" style="3" customWidth="1"/>
    <col min="4373" max="4374" width="5.625" style="3" customWidth="1"/>
    <col min="4375" max="4375" width="0" style="3" hidden="1" customWidth="1"/>
    <col min="4376" max="4376" width="9.5" style="3" customWidth="1"/>
    <col min="4377" max="4377" width="0" style="3" hidden="1" customWidth="1"/>
    <col min="4378" max="4378" width="11.625" style="3" bestFit="1" customWidth="1"/>
    <col min="4379" max="4608" width="9" style="3"/>
    <col min="4609" max="4609" width="5.625" style="3" customWidth="1"/>
    <col min="4610" max="4610" width="7.125" style="3" customWidth="1"/>
    <col min="4611" max="4611" width="6.375" style="3" customWidth="1"/>
    <col min="4612" max="4613" width="10.25" style="3" customWidth="1"/>
    <col min="4614" max="4614" width="6.875" style="3" customWidth="1"/>
    <col min="4615" max="4615" width="13.625" style="3" customWidth="1"/>
    <col min="4616" max="4616" width="6.125" style="3" customWidth="1"/>
    <col min="4617" max="4628" width="5.5" style="3" customWidth="1"/>
    <col min="4629" max="4630" width="5.625" style="3" customWidth="1"/>
    <col min="4631" max="4631" width="0" style="3" hidden="1" customWidth="1"/>
    <col min="4632" max="4632" width="9.5" style="3" customWidth="1"/>
    <col min="4633" max="4633" width="0" style="3" hidden="1" customWidth="1"/>
    <col min="4634" max="4634" width="11.625" style="3" bestFit="1" customWidth="1"/>
    <col min="4635" max="4864" width="9" style="3"/>
    <col min="4865" max="4865" width="5.625" style="3" customWidth="1"/>
    <col min="4866" max="4866" width="7.125" style="3" customWidth="1"/>
    <col min="4867" max="4867" width="6.375" style="3" customWidth="1"/>
    <col min="4868" max="4869" width="10.25" style="3" customWidth="1"/>
    <col min="4870" max="4870" width="6.875" style="3" customWidth="1"/>
    <col min="4871" max="4871" width="13.625" style="3" customWidth="1"/>
    <col min="4872" max="4872" width="6.125" style="3" customWidth="1"/>
    <col min="4873" max="4884" width="5.5" style="3" customWidth="1"/>
    <col min="4885" max="4886" width="5.625" style="3" customWidth="1"/>
    <col min="4887" max="4887" width="0" style="3" hidden="1" customWidth="1"/>
    <col min="4888" max="4888" width="9.5" style="3" customWidth="1"/>
    <col min="4889" max="4889" width="0" style="3" hidden="1" customWidth="1"/>
    <col min="4890" max="4890" width="11.625" style="3" bestFit="1" customWidth="1"/>
    <col min="4891" max="5120" width="9" style="3"/>
    <col min="5121" max="5121" width="5.625" style="3" customWidth="1"/>
    <col min="5122" max="5122" width="7.125" style="3" customWidth="1"/>
    <col min="5123" max="5123" width="6.375" style="3" customWidth="1"/>
    <col min="5124" max="5125" width="10.25" style="3" customWidth="1"/>
    <col min="5126" max="5126" width="6.875" style="3" customWidth="1"/>
    <col min="5127" max="5127" width="13.625" style="3" customWidth="1"/>
    <col min="5128" max="5128" width="6.125" style="3" customWidth="1"/>
    <col min="5129" max="5140" width="5.5" style="3" customWidth="1"/>
    <col min="5141" max="5142" width="5.625" style="3" customWidth="1"/>
    <col min="5143" max="5143" width="0" style="3" hidden="1" customWidth="1"/>
    <col min="5144" max="5144" width="9.5" style="3" customWidth="1"/>
    <col min="5145" max="5145" width="0" style="3" hidden="1" customWidth="1"/>
    <col min="5146" max="5146" width="11.625" style="3" bestFit="1" customWidth="1"/>
    <col min="5147" max="5376" width="9" style="3"/>
    <col min="5377" max="5377" width="5.625" style="3" customWidth="1"/>
    <col min="5378" max="5378" width="7.125" style="3" customWidth="1"/>
    <col min="5379" max="5379" width="6.375" style="3" customWidth="1"/>
    <col min="5380" max="5381" width="10.25" style="3" customWidth="1"/>
    <col min="5382" max="5382" width="6.875" style="3" customWidth="1"/>
    <col min="5383" max="5383" width="13.625" style="3" customWidth="1"/>
    <col min="5384" max="5384" width="6.125" style="3" customWidth="1"/>
    <col min="5385" max="5396" width="5.5" style="3" customWidth="1"/>
    <col min="5397" max="5398" width="5.625" style="3" customWidth="1"/>
    <col min="5399" max="5399" width="0" style="3" hidden="1" customWidth="1"/>
    <col min="5400" max="5400" width="9.5" style="3" customWidth="1"/>
    <col min="5401" max="5401" width="0" style="3" hidden="1" customWidth="1"/>
    <col min="5402" max="5402" width="11.625" style="3" bestFit="1" customWidth="1"/>
    <col min="5403" max="5632" width="9" style="3"/>
    <col min="5633" max="5633" width="5.625" style="3" customWidth="1"/>
    <col min="5634" max="5634" width="7.125" style="3" customWidth="1"/>
    <col min="5635" max="5635" width="6.375" style="3" customWidth="1"/>
    <col min="5636" max="5637" width="10.25" style="3" customWidth="1"/>
    <col min="5638" max="5638" width="6.875" style="3" customWidth="1"/>
    <col min="5639" max="5639" width="13.625" style="3" customWidth="1"/>
    <col min="5640" max="5640" width="6.125" style="3" customWidth="1"/>
    <col min="5641" max="5652" width="5.5" style="3" customWidth="1"/>
    <col min="5653" max="5654" width="5.625" style="3" customWidth="1"/>
    <col min="5655" max="5655" width="0" style="3" hidden="1" customWidth="1"/>
    <col min="5656" max="5656" width="9.5" style="3" customWidth="1"/>
    <col min="5657" max="5657" width="0" style="3" hidden="1" customWidth="1"/>
    <col min="5658" max="5658" width="11.625" style="3" bestFit="1" customWidth="1"/>
    <col min="5659" max="5888" width="9" style="3"/>
    <col min="5889" max="5889" width="5.625" style="3" customWidth="1"/>
    <col min="5890" max="5890" width="7.125" style="3" customWidth="1"/>
    <col min="5891" max="5891" width="6.375" style="3" customWidth="1"/>
    <col min="5892" max="5893" width="10.25" style="3" customWidth="1"/>
    <col min="5894" max="5894" width="6.875" style="3" customWidth="1"/>
    <col min="5895" max="5895" width="13.625" style="3" customWidth="1"/>
    <col min="5896" max="5896" width="6.125" style="3" customWidth="1"/>
    <col min="5897" max="5908" width="5.5" style="3" customWidth="1"/>
    <col min="5909" max="5910" width="5.625" style="3" customWidth="1"/>
    <col min="5911" max="5911" width="0" style="3" hidden="1" customWidth="1"/>
    <col min="5912" max="5912" width="9.5" style="3" customWidth="1"/>
    <col min="5913" max="5913" width="0" style="3" hidden="1" customWidth="1"/>
    <col min="5914" max="5914" width="11.625" style="3" bestFit="1" customWidth="1"/>
    <col min="5915" max="6144" width="9" style="3"/>
    <col min="6145" max="6145" width="5.625" style="3" customWidth="1"/>
    <col min="6146" max="6146" width="7.125" style="3" customWidth="1"/>
    <col min="6147" max="6147" width="6.375" style="3" customWidth="1"/>
    <col min="6148" max="6149" width="10.25" style="3" customWidth="1"/>
    <col min="6150" max="6150" width="6.875" style="3" customWidth="1"/>
    <col min="6151" max="6151" width="13.625" style="3" customWidth="1"/>
    <col min="6152" max="6152" width="6.125" style="3" customWidth="1"/>
    <col min="6153" max="6164" width="5.5" style="3" customWidth="1"/>
    <col min="6165" max="6166" width="5.625" style="3" customWidth="1"/>
    <col min="6167" max="6167" width="0" style="3" hidden="1" customWidth="1"/>
    <col min="6168" max="6168" width="9.5" style="3" customWidth="1"/>
    <col min="6169" max="6169" width="0" style="3" hidden="1" customWidth="1"/>
    <col min="6170" max="6170" width="11.625" style="3" bestFit="1" customWidth="1"/>
    <col min="6171" max="6400" width="9" style="3"/>
    <col min="6401" max="6401" width="5.625" style="3" customWidth="1"/>
    <col min="6402" max="6402" width="7.125" style="3" customWidth="1"/>
    <col min="6403" max="6403" width="6.375" style="3" customWidth="1"/>
    <col min="6404" max="6405" width="10.25" style="3" customWidth="1"/>
    <col min="6406" max="6406" width="6.875" style="3" customWidth="1"/>
    <col min="6407" max="6407" width="13.625" style="3" customWidth="1"/>
    <col min="6408" max="6408" width="6.125" style="3" customWidth="1"/>
    <col min="6409" max="6420" width="5.5" style="3" customWidth="1"/>
    <col min="6421" max="6422" width="5.625" style="3" customWidth="1"/>
    <col min="6423" max="6423" width="0" style="3" hidden="1" customWidth="1"/>
    <col min="6424" max="6424" width="9.5" style="3" customWidth="1"/>
    <col min="6425" max="6425" width="0" style="3" hidden="1" customWidth="1"/>
    <col min="6426" max="6426" width="11.625" style="3" bestFit="1" customWidth="1"/>
    <col min="6427" max="6656" width="9" style="3"/>
    <col min="6657" max="6657" width="5.625" style="3" customWidth="1"/>
    <col min="6658" max="6658" width="7.125" style="3" customWidth="1"/>
    <col min="6659" max="6659" width="6.375" style="3" customWidth="1"/>
    <col min="6660" max="6661" width="10.25" style="3" customWidth="1"/>
    <col min="6662" max="6662" width="6.875" style="3" customWidth="1"/>
    <col min="6663" max="6663" width="13.625" style="3" customWidth="1"/>
    <col min="6664" max="6664" width="6.125" style="3" customWidth="1"/>
    <col min="6665" max="6676" width="5.5" style="3" customWidth="1"/>
    <col min="6677" max="6678" width="5.625" style="3" customWidth="1"/>
    <col min="6679" max="6679" width="0" style="3" hidden="1" customWidth="1"/>
    <col min="6680" max="6680" width="9.5" style="3" customWidth="1"/>
    <col min="6681" max="6681" width="0" style="3" hidden="1" customWidth="1"/>
    <col min="6682" max="6682" width="11.625" style="3" bestFit="1" customWidth="1"/>
    <col min="6683" max="6912" width="9" style="3"/>
    <col min="6913" max="6913" width="5.625" style="3" customWidth="1"/>
    <col min="6914" max="6914" width="7.125" style="3" customWidth="1"/>
    <col min="6915" max="6915" width="6.375" style="3" customWidth="1"/>
    <col min="6916" max="6917" width="10.25" style="3" customWidth="1"/>
    <col min="6918" max="6918" width="6.875" style="3" customWidth="1"/>
    <col min="6919" max="6919" width="13.625" style="3" customWidth="1"/>
    <col min="6920" max="6920" width="6.125" style="3" customWidth="1"/>
    <col min="6921" max="6932" width="5.5" style="3" customWidth="1"/>
    <col min="6933" max="6934" width="5.625" style="3" customWidth="1"/>
    <col min="6935" max="6935" width="0" style="3" hidden="1" customWidth="1"/>
    <col min="6936" max="6936" width="9.5" style="3" customWidth="1"/>
    <col min="6937" max="6937" width="0" style="3" hidden="1" customWidth="1"/>
    <col min="6938" max="6938" width="11.625" style="3" bestFit="1" customWidth="1"/>
    <col min="6939" max="7168" width="9" style="3"/>
    <col min="7169" max="7169" width="5.625" style="3" customWidth="1"/>
    <col min="7170" max="7170" width="7.125" style="3" customWidth="1"/>
    <col min="7171" max="7171" width="6.375" style="3" customWidth="1"/>
    <col min="7172" max="7173" width="10.25" style="3" customWidth="1"/>
    <col min="7174" max="7174" width="6.875" style="3" customWidth="1"/>
    <col min="7175" max="7175" width="13.625" style="3" customWidth="1"/>
    <col min="7176" max="7176" width="6.125" style="3" customWidth="1"/>
    <col min="7177" max="7188" width="5.5" style="3" customWidth="1"/>
    <col min="7189" max="7190" width="5.625" style="3" customWidth="1"/>
    <col min="7191" max="7191" width="0" style="3" hidden="1" customWidth="1"/>
    <col min="7192" max="7192" width="9.5" style="3" customWidth="1"/>
    <col min="7193" max="7193" width="0" style="3" hidden="1" customWidth="1"/>
    <col min="7194" max="7194" width="11.625" style="3" bestFit="1" customWidth="1"/>
    <col min="7195" max="7424" width="9" style="3"/>
    <col min="7425" max="7425" width="5.625" style="3" customWidth="1"/>
    <col min="7426" max="7426" width="7.125" style="3" customWidth="1"/>
    <col min="7427" max="7427" width="6.375" style="3" customWidth="1"/>
    <col min="7428" max="7429" width="10.25" style="3" customWidth="1"/>
    <col min="7430" max="7430" width="6.875" style="3" customWidth="1"/>
    <col min="7431" max="7431" width="13.625" style="3" customWidth="1"/>
    <col min="7432" max="7432" width="6.125" style="3" customWidth="1"/>
    <col min="7433" max="7444" width="5.5" style="3" customWidth="1"/>
    <col min="7445" max="7446" width="5.625" style="3" customWidth="1"/>
    <col min="7447" max="7447" width="0" style="3" hidden="1" customWidth="1"/>
    <col min="7448" max="7448" width="9.5" style="3" customWidth="1"/>
    <col min="7449" max="7449" width="0" style="3" hidden="1" customWidth="1"/>
    <col min="7450" max="7450" width="11.625" style="3" bestFit="1" customWidth="1"/>
    <col min="7451" max="7680" width="9" style="3"/>
    <col min="7681" max="7681" width="5.625" style="3" customWidth="1"/>
    <col min="7682" max="7682" width="7.125" style="3" customWidth="1"/>
    <col min="7683" max="7683" width="6.375" style="3" customWidth="1"/>
    <col min="7684" max="7685" width="10.25" style="3" customWidth="1"/>
    <col min="7686" max="7686" width="6.875" style="3" customWidth="1"/>
    <col min="7687" max="7687" width="13.625" style="3" customWidth="1"/>
    <col min="7688" max="7688" width="6.125" style="3" customWidth="1"/>
    <col min="7689" max="7700" width="5.5" style="3" customWidth="1"/>
    <col min="7701" max="7702" width="5.625" style="3" customWidth="1"/>
    <col min="7703" max="7703" width="0" style="3" hidden="1" customWidth="1"/>
    <col min="7704" max="7704" width="9.5" style="3" customWidth="1"/>
    <col min="7705" max="7705" width="0" style="3" hidden="1" customWidth="1"/>
    <col min="7706" max="7706" width="11.625" style="3" bestFit="1" customWidth="1"/>
    <col min="7707" max="7936" width="9" style="3"/>
    <col min="7937" max="7937" width="5.625" style="3" customWidth="1"/>
    <col min="7938" max="7938" width="7.125" style="3" customWidth="1"/>
    <col min="7939" max="7939" width="6.375" style="3" customWidth="1"/>
    <col min="7940" max="7941" width="10.25" style="3" customWidth="1"/>
    <col min="7942" max="7942" width="6.875" style="3" customWidth="1"/>
    <col min="7943" max="7943" width="13.625" style="3" customWidth="1"/>
    <col min="7944" max="7944" width="6.125" style="3" customWidth="1"/>
    <col min="7945" max="7956" width="5.5" style="3" customWidth="1"/>
    <col min="7957" max="7958" width="5.625" style="3" customWidth="1"/>
    <col min="7959" max="7959" width="0" style="3" hidden="1" customWidth="1"/>
    <col min="7960" max="7960" width="9.5" style="3" customWidth="1"/>
    <col min="7961" max="7961" width="0" style="3" hidden="1" customWidth="1"/>
    <col min="7962" max="7962" width="11.625" style="3" bestFit="1" customWidth="1"/>
    <col min="7963" max="8192" width="9" style="3"/>
    <col min="8193" max="8193" width="5.625" style="3" customWidth="1"/>
    <col min="8194" max="8194" width="7.125" style="3" customWidth="1"/>
    <col min="8195" max="8195" width="6.375" style="3" customWidth="1"/>
    <col min="8196" max="8197" width="10.25" style="3" customWidth="1"/>
    <col min="8198" max="8198" width="6.875" style="3" customWidth="1"/>
    <col min="8199" max="8199" width="13.625" style="3" customWidth="1"/>
    <col min="8200" max="8200" width="6.125" style="3" customWidth="1"/>
    <col min="8201" max="8212" width="5.5" style="3" customWidth="1"/>
    <col min="8213" max="8214" width="5.625" style="3" customWidth="1"/>
    <col min="8215" max="8215" width="0" style="3" hidden="1" customWidth="1"/>
    <col min="8216" max="8216" width="9.5" style="3" customWidth="1"/>
    <col min="8217" max="8217" width="0" style="3" hidden="1" customWidth="1"/>
    <col min="8218" max="8218" width="11.625" style="3" bestFit="1" customWidth="1"/>
    <col min="8219" max="8448" width="9" style="3"/>
    <col min="8449" max="8449" width="5.625" style="3" customWidth="1"/>
    <col min="8450" max="8450" width="7.125" style="3" customWidth="1"/>
    <col min="8451" max="8451" width="6.375" style="3" customWidth="1"/>
    <col min="8452" max="8453" width="10.25" style="3" customWidth="1"/>
    <col min="8454" max="8454" width="6.875" style="3" customWidth="1"/>
    <col min="8455" max="8455" width="13.625" style="3" customWidth="1"/>
    <col min="8456" max="8456" width="6.125" style="3" customWidth="1"/>
    <col min="8457" max="8468" width="5.5" style="3" customWidth="1"/>
    <col min="8469" max="8470" width="5.625" style="3" customWidth="1"/>
    <col min="8471" max="8471" width="0" style="3" hidden="1" customWidth="1"/>
    <col min="8472" max="8472" width="9.5" style="3" customWidth="1"/>
    <col min="8473" max="8473" width="0" style="3" hidden="1" customWidth="1"/>
    <col min="8474" max="8474" width="11.625" style="3" bestFit="1" customWidth="1"/>
    <col min="8475" max="8704" width="9" style="3"/>
    <col min="8705" max="8705" width="5.625" style="3" customWidth="1"/>
    <col min="8706" max="8706" width="7.125" style="3" customWidth="1"/>
    <col min="8707" max="8707" width="6.375" style="3" customWidth="1"/>
    <col min="8708" max="8709" width="10.25" style="3" customWidth="1"/>
    <col min="8710" max="8710" width="6.875" style="3" customWidth="1"/>
    <col min="8711" max="8711" width="13.625" style="3" customWidth="1"/>
    <col min="8712" max="8712" width="6.125" style="3" customWidth="1"/>
    <col min="8713" max="8724" width="5.5" style="3" customWidth="1"/>
    <col min="8725" max="8726" width="5.625" style="3" customWidth="1"/>
    <col min="8727" max="8727" width="0" style="3" hidden="1" customWidth="1"/>
    <col min="8728" max="8728" width="9.5" style="3" customWidth="1"/>
    <col min="8729" max="8729" width="0" style="3" hidden="1" customWidth="1"/>
    <col min="8730" max="8730" width="11.625" style="3" bestFit="1" customWidth="1"/>
    <col min="8731" max="8960" width="9" style="3"/>
    <col min="8961" max="8961" width="5.625" style="3" customWidth="1"/>
    <col min="8962" max="8962" width="7.125" style="3" customWidth="1"/>
    <col min="8963" max="8963" width="6.375" style="3" customWidth="1"/>
    <col min="8964" max="8965" width="10.25" style="3" customWidth="1"/>
    <col min="8966" max="8966" width="6.875" style="3" customWidth="1"/>
    <col min="8967" max="8967" width="13.625" style="3" customWidth="1"/>
    <col min="8968" max="8968" width="6.125" style="3" customWidth="1"/>
    <col min="8969" max="8980" width="5.5" style="3" customWidth="1"/>
    <col min="8981" max="8982" width="5.625" style="3" customWidth="1"/>
    <col min="8983" max="8983" width="0" style="3" hidden="1" customWidth="1"/>
    <col min="8984" max="8984" width="9.5" style="3" customWidth="1"/>
    <col min="8985" max="8985" width="0" style="3" hidden="1" customWidth="1"/>
    <col min="8986" max="8986" width="11.625" style="3" bestFit="1" customWidth="1"/>
    <col min="8987" max="9216" width="9" style="3"/>
    <col min="9217" max="9217" width="5.625" style="3" customWidth="1"/>
    <col min="9218" max="9218" width="7.125" style="3" customWidth="1"/>
    <col min="9219" max="9219" width="6.375" style="3" customWidth="1"/>
    <col min="9220" max="9221" width="10.25" style="3" customWidth="1"/>
    <col min="9222" max="9222" width="6.875" style="3" customWidth="1"/>
    <col min="9223" max="9223" width="13.625" style="3" customWidth="1"/>
    <col min="9224" max="9224" width="6.125" style="3" customWidth="1"/>
    <col min="9225" max="9236" width="5.5" style="3" customWidth="1"/>
    <col min="9237" max="9238" width="5.625" style="3" customWidth="1"/>
    <col min="9239" max="9239" width="0" style="3" hidden="1" customWidth="1"/>
    <col min="9240" max="9240" width="9.5" style="3" customWidth="1"/>
    <col min="9241" max="9241" width="0" style="3" hidden="1" customWidth="1"/>
    <col min="9242" max="9242" width="11.625" style="3" bestFit="1" customWidth="1"/>
    <col min="9243" max="9472" width="9" style="3"/>
    <col min="9473" max="9473" width="5.625" style="3" customWidth="1"/>
    <col min="9474" max="9474" width="7.125" style="3" customWidth="1"/>
    <col min="9475" max="9475" width="6.375" style="3" customWidth="1"/>
    <col min="9476" max="9477" width="10.25" style="3" customWidth="1"/>
    <col min="9478" max="9478" width="6.875" style="3" customWidth="1"/>
    <col min="9479" max="9479" width="13.625" style="3" customWidth="1"/>
    <col min="9480" max="9480" width="6.125" style="3" customWidth="1"/>
    <col min="9481" max="9492" width="5.5" style="3" customWidth="1"/>
    <col min="9493" max="9494" width="5.625" style="3" customWidth="1"/>
    <col min="9495" max="9495" width="0" style="3" hidden="1" customWidth="1"/>
    <col min="9496" max="9496" width="9.5" style="3" customWidth="1"/>
    <col min="9497" max="9497" width="0" style="3" hidden="1" customWidth="1"/>
    <col min="9498" max="9498" width="11.625" style="3" bestFit="1" customWidth="1"/>
    <col min="9499" max="9728" width="9" style="3"/>
    <col min="9729" max="9729" width="5.625" style="3" customWidth="1"/>
    <col min="9730" max="9730" width="7.125" style="3" customWidth="1"/>
    <col min="9731" max="9731" width="6.375" style="3" customWidth="1"/>
    <col min="9732" max="9733" width="10.25" style="3" customWidth="1"/>
    <col min="9734" max="9734" width="6.875" style="3" customWidth="1"/>
    <col min="9735" max="9735" width="13.625" style="3" customWidth="1"/>
    <col min="9736" max="9736" width="6.125" style="3" customWidth="1"/>
    <col min="9737" max="9748" width="5.5" style="3" customWidth="1"/>
    <col min="9749" max="9750" width="5.625" style="3" customWidth="1"/>
    <col min="9751" max="9751" width="0" style="3" hidden="1" customWidth="1"/>
    <col min="9752" max="9752" width="9.5" style="3" customWidth="1"/>
    <col min="9753" max="9753" width="0" style="3" hidden="1" customWidth="1"/>
    <col min="9754" max="9754" width="11.625" style="3" bestFit="1" customWidth="1"/>
    <col min="9755" max="9984" width="9" style="3"/>
    <col min="9985" max="9985" width="5.625" style="3" customWidth="1"/>
    <col min="9986" max="9986" width="7.125" style="3" customWidth="1"/>
    <col min="9987" max="9987" width="6.375" style="3" customWidth="1"/>
    <col min="9988" max="9989" width="10.25" style="3" customWidth="1"/>
    <col min="9990" max="9990" width="6.875" style="3" customWidth="1"/>
    <col min="9991" max="9991" width="13.625" style="3" customWidth="1"/>
    <col min="9992" max="9992" width="6.125" style="3" customWidth="1"/>
    <col min="9993" max="10004" width="5.5" style="3" customWidth="1"/>
    <col min="10005" max="10006" width="5.625" style="3" customWidth="1"/>
    <col min="10007" max="10007" width="0" style="3" hidden="1" customWidth="1"/>
    <col min="10008" max="10008" width="9.5" style="3" customWidth="1"/>
    <col min="10009" max="10009" width="0" style="3" hidden="1" customWidth="1"/>
    <col min="10010" max="10010" width="11.625" style="3" bestFit="1" customWidth="1"/>
    <col min="10011" max="10240" width="9" style="3"/>
    <col min="10241" max="10241" width="5.625" style="3" customWidth="1"/>
    <col min="10242" max="10242" width="7.125" style="3" customWidth="1"/>
    <col min="10243" max="10243" width="6.375" style="3" customWidth="1"/>
    <col min="10244" max="10245" width="10.25" style="3" customWidth="1"/>
    <col min="10246" max="10246" width="6.875" style="3" customWidth="1"/>
    <col min="10247" max="10247" width="13.625" style="3" customWidth="1"/>
    <col min="10248" max="10248" width="6.125" style="3" customWidth="1"/>
    <col min="10249" max="10260" width="5.5" style="3" customWidth="1"/>
    <col min="10261" max="10262" width="5.625" style="3" customWidth="1"/>
    <col min="10263" max="10263" width="0" style="3" hidden="1" customWidth="1"/>
    <col min="10264" max="10264" width="9.5" style="3" customWidth="1"/>
    <col min="10265" max="10265" width="0" style="3" hidden="1" customWidth="1"/>
    <col min="10266" max="10266" width="11.625" style="3" bestFit="1" customWidth="1"/>
    <col min="10267" max="10496" width="9" style="3"/>
    <col min="10497" max="10497" width="5.625" style="3" customWidth="1"/>
    <col min="10498" max="10498" width="7.125" style="3" customWidth="1"/>
    <col min="10499" max="10499" width="6.375" style="3" customWidth="1"/>
    <col min="10500" max="10501" width="10.25" style="3" customWidth="1"/>
    <col min="10502" max="10502" width="6.875" style="3" customWidth="1"/>
    <col min="10503" max="10503" width="13.625" style="3" customWidth="1"/>
    <col min="10504" max="10504" width="6.125" style="3" customWidth="1"/>
    <col min="10505" max="10516" width="5.5" style="3" customWidth="1"/>
    <col min="10517" max="10518" width="5.625" style="3" customWidth="1"/>
    <col min="10519" max="10519" width="0" style="3" hidden="1" customWidth="1"/>
    <col min="10520" max="10520" width="9.5" style="3" customWidth="1"/>
    <col min="10521" max="10521" width="0" style="3" hidden="1" customWidth="1"/>
    <col min="10522" max="10522" width="11.625" style="3" bestFit="1" customWidth="1"/>
    <col min="10523" max="10752" width="9" style="3"/>
    <col min="10753" max="10753" width="5.625" style="3" customWidth="1"/>
    <col min="10754" max="10754" width="7.125" style="3" customWidth="1"/>
    <col min="10755" max="10755" width="6.375" style="3" customWidth="1"/>
    <col min="10756" max="10757" width="10.25" style="3" customWidth="1"/>
    <col min="10758" max="10758" width="6.875" style="3" customWidth="1"/>
    <col min="10759" max="10759" width="13.625" style="3" customWidth="1"/>
    <col min="10760" max="10760" width="6.125" style="3" customWidth="1"/>
    <col min="10761" max="10772" width="5.5" style="3" customWidth="1"/>
    <col min="10773" max="10774" width="5.625" style="3" customWidth="1"/>
    <col min="10775" max="10775" width="0" style="3" hidden="1" customWidth="1"/>
    <col min="10776" max="10776" width="9.5" style="3" customWidth="1"/>
    <col min="10777" max="10777" width="0" style="3" hidden="1" customWidth="1"/>
    <col min="10778" max="10778" width="11.625" style="3" bestFit="1" customWidth="1"/>
    <col min="10779" max="11008" width="9" style="3"/>
    <col min="11009" max="11009" width="5.625" style="3" customWidth="1"/>
    <col min="11010" max="11010" width="7.125" style="3" customWidth="1"/>
    <col min="11011" max="11011" width="6.375" style="3" customWidth="1"/>
    <col min="11012" max="11013" width="10.25" style="3" customWidth="1"/>
    <col min="11014" max="11014" width="6.875" style="3" customWidth="1"/>
    <col min="11015" max="11015" width="13.625" style="3" customWidth="1"/>
    <col min="11016" max="11016" width="6.125" style="3" customWidth="1"/>
    <col min="11017" max="11028" width="5.5" style="3" customWidth="1"/>
    <col min="11029" max="11030" width="5.625" style="3" customWidth="1"/>
    <col min="11031" max="11031" width="0" style="3" hidden="1" customWidth="1"/>
    <col min="11032" max="11032" width="9.5" style="3" customWidth="1"/>
    <col min="11033" max="11033" width="0" style="3" hidden="1" customWidth="1"/>
    <col min="11034" max="11034" width="11.625" style="3" bestFit="1" customWidth="1"/>
    <col min="11035" max="11264" width="9" style="3"/>
    <col min="11265" max="11265" width="5.625" style="3" customWidth="1"/>
    <col min="11266" max="11266" width="7.125" style="3" customWidth="1"/>
    <col min="11267" max="11267" width="6.375" style="3" customWidth="1"/>
    <col min="11268" max="11269" width="10.25" style="3" customWidth="1"/>
    <col min="11270" max="11270" width="6.875" style="3" customWidth="1"/>
    <col min="11271" max="11271" width="13.625" style="3" customWidth="1"/>
    <col min="11272" max="11272" width="6.125" style="3" customWidth="1"/>
    <col min="11273" max="11284" width="5.5" style="3" customWidth="1"/>
    <col min="11285" max="11286" width="5.625" style="3" customWidth="1"/>
    <col min="11287" max="11287" width="0" style="3" hidden="1" customWidth="1"/>
    <col min="11288" max="11288" width="9.5" style="3" customWidth="1"/>
    <col min="11289" max="11289" width="0" style="3" hidden="1" customWidth="1"/>
    <col min="11290" max="11290" width="11.625" style="3" bestFit="1" customWidth="1"/>
    <col min="11291" max="11520" width="9" style="3"/>
    <col min="11521" max="11521" width="5.625" style="3" customWidth="1"/>
    <col min="11522" max="11522" width="7.125" style="3" customWidth="1"/>
    <col min="11523" max="11523" width="6.375" style="3" customWidth="1"/>
    <col min="11524" max="11525" width="10.25" style="3" customWidth="1"/>
    <col min="11526" max="11526" width="6.875" style="3" customWidth="1"/>
    <col min="11527" max="11527" width="13.625" style="3" customWidth="1"/>
    <col min="11528" max="11528" width="6.125" style="3" customWidth="1"/>
    <col min="11529" max="11540" width="5.5" style="3" customWidth="1"/>
    <col min="11541" max="11542" width="5.625" style="3" customWidth="1"/>
    <col min="11543" max="11543" width="0" style="3" hidden="1" customWidth="1"/>
    <col min="11544" max="11544" width="9.5" style="3" customWidth="1"/>
    <col min="11545" max="11545" width="0" style="3" hidden="1" customWidth="1"/>
    <col min="11546" max="11546" width="11.625" style="3" bestFit="1" customWidth="1"/>
    <col min="11547" max="11776" width="9" style="3"/>
    <col min="11777" max="11777" width="5.625" style="3" customWidth="1"/>
    <col min="11778" max="11778" width="7.125" style="3" customWidth="1"/>
    <col min="11779" max="11779" width="6.375" style="3" customWidth="1"/>
    <col min="11780" max="11781" width="10.25" style="3" customWidth="1"/>
    <col min="11782" max="11782" width="6.875" style="3" customWidth="1"/>
    <col min="11783" max="11783" width="13.625" style="3" customWidth="1"/>
    <col min="11784" max="11784" width="6.125" style="3" customWidth="1"/>
    <col min="11785" max="11796" width="5.5" style="3" customWidth="1"/>
    <col min="11797" max="11798" width="5.625" style="3" customWidth="1"/>
    <col min="11799" max="11799" width="0" style="3" hidden="1" customWidth="1"/>
    <col min="11800" max="11800" width="9.5" style="3" customWidth="1"/>
    <col min="11801" max="11801" width="0" style="3" hidden="1" customWidth="1"/>
    <col min="11802" max="11802" width="11.625" style="3" bestFit="1" customWidth="1"/>
    <col min="11803" max="12032" width="9" style="3"/>
    <col min="12033" max="12033" width="5.625" style="3" customWidth="1"/>
    <col min="12034" max="12034" width="7.125" style="3" customWidth="1"/>
    <col min="12035" max="12035" width="6.375" style="3" customWidth="1"/>
    <col min="12036" max="12037" width="10.25" style="3" customWidth="1"/>
    <col min="12038" max="12038" width="6.875" style="3" customWidth="1"/>
    <col min="12039" max="12039" width="13.625" style="3" customWidth="1"/>
    <col min="12040" max="12040" width="6.125" style="3" customWidth="1"/>
    <col min="12041" max="12052" width="5.5" style="3" customWidth="1"/>
    <col min="12053" max="12054" width="5.625" style="3" customWidth="1"/>
    <col min="12055" max="12055" width="0" style="3" hidden="1" customWidth="1"/>
    <col min="12056" max="12056" width="9.5" style="3" customWidth="1"/>
    <col min="12057" max="12057" width="0" style="3" hidden="1" customWidth="1"/>
    <col min="12058" max="12058" width="11.625" style="3" bestFit="1" customWidth="1"/>
    <col min="12059" max="12288" width="9" style="3"/>
    <col min="12289" max="12289" width="5.625" style="3" customWidth="1"/>
    <col min="12290" max="12290" width="7.125" style="3" customWidth="1"/>
    <col min="12291" max="12291" width="6.375" style="3" customWidth="1"/>
    <col min="12292" max="12293" width="10.25" style="3" customWidth="1"/>
    <col min="12294" max="12294" width="6.875" style="3" customWidth="1"/>
    <col min="12295" max="12295" width="13.625" style="3" customWidth="1"/>
    <col min="12296" max="12296" width="6.125" style="3" customWidth="1"/>
    <col min="12297" max="12308" width="5.5" style="3" customWidth="1"/>
    <col min="12309" max="12310" width="5.625" style="3" customWidth="1"/>
    <col min="12311" max="12311" width="0" style="3" hidden="1" customWidth="1"/>
    <col min="12312" max="12312" width="9.5" style="3" customWidth="1"/>
    <col min="12313" max="12313" width="0" style="3" hidden="1" customWidth="1"/>
    <col min="12314" max="12314" width="11.625" style="3" bestFit="1" customWidth="1"/>
    <col min="12315" max="12544" width="9" style="3"/>
    <col min="12545" max="12545" width="5.625" style="3" customWidth="1"/>
    <col min="12546" max="12546" width="7.125" style="3" customWidth="1"/>
    <col min="12547" max="12547" width="6.375" style="3" customWidth="1"/>
    <col min="12548" max="12549" width="10.25" style="3" customWidth="1"/>
    <col min="12550" max="12550" width="6.875" style="3" customWidth="1"/>
    <col min="12551" max="12551" width="13.625" style="3" customWidth="1"/>
    <col min="12552" max="12552" width="6.125" style="3" customWidth="1"/>
    <col min="12553" max="12564" width="5.5" style="3" customWidth="1"/>
    <col min="12565" max="12566" width="5.625" style="3" customWidth="1"/>
    <col min="12567" max="12567" width="0" style="3" hidden="1" customWidth="1"/>
    <col min="12568" max="12568" width="9.5" style="3" customWidth="1"/>
    <col min="12569" max="12569" width="0" style="3" hidden="1" customWidth="1"/>
    <col min="12570" max="12570" width="11.625" style="3" bestFit="1" customWidth="1"/>
    <col min="12571" max="12800" width="9" style="3"/>
    <col min="12801" max="12801" width="5.625" style="3" customWidth="1"/>
    <col min="12802" max="12802" width="7.125" style="3" customWidth="1"/>
    <col min="12803" max="12803" width="6.375" style="3" customWidth="1"/>
    <col min="12804" max="12805" width="10.25" style="3" customWidth="1"/>
    <col min="12806" max="12806" width="6.875" style="3" customWidth="1"/>
    <col min="12807" max="12807" width="13.625" style="3" customWidth="1"/>
    <col min="12808" max="12808" width="6.125" style="3" customWidth="1"/>
    <col min="12809" max="12820" width="5.5" style="3" customWidth="1"/>
    <col min="12821" max="12822" width="5.625" style="3" customWidth="1"/>
    <col min="12823" max="12823" width="0" style="3" hidden="1" customWidth="1"/>
    <col min="12824" max="12824" width="9.5" style="3" customWidth="1"/>
    <col min="12825" max="12825" width="0" style="3" hidden="1" customWidth="1"/>
    <col min="12826" max="12826" width="11.625" style="3" bestFit="1" customWidth="1"/>
    <col min="12827" max="13056" width="9" style="3"/>
    <col min="13057" max="13057" width="5.625" style="3" customWidth="1"/>
    <col min="13058" max="13058" width="7.125" style="3" customWidth="1"/>
    <col min="13059" max="13059" width="6.375" style="3" customWidth="1"/>
    <col min="13060" max="13061" width="10.25" style="3" customWidth="1"/>
    <col min="13062" max="13062" width="6.875" style="3" customWidth="1"/>
    <col min="13063" max="13063" width="13.625" style="3" customWidth="1"/>
    <col min="13064" max="13064" width="6.125" style="3" customWidth="1"/>
    <col min="13065" max="13076" width="5.5" style="3" customWidth="1"/>
    <col min="13077" max="13078" width="5.625" style="3" customWidth="1"/>
    <col min="13079" max="13079" width="0" style="3" hidden="1" customWidth="1"/>
    <col min="13080" max="13080" width="9.5" style="3" customWidth="1"/>
    <col min="13081" max="13081" width="0" style="3" hidden="1" customWidth="1"/>
    <col min="13082" max="13082" width="11.625" style="3" bestFit="1" customWidth="1"/>
    <col min="13083" max="13312" width="9" style="3"/>
    <col min="13313" max="13313" width="5.625" style="3" customWidth="1"/>
    <col min="13314" max="13314" width="7.125" style="3" customWidth="1"/>
    <col min="13315" max="13315" width="6.375" style="3" customWidth="1"/>
    <col min="13316" max="13317" width="10.25" style="3" customWidth="1"/>
    <col min="13318" max="13318" width="6.875" style="3" customWidth="1"/>
    <col min="13319" max="13319" width="13.625" style="3" customWidth="1"/>
    <col min="13320" max="13320" width="6.125" style="3" customWidth="1"/>
    <col min="13321" max="13332" width="5.5" style="3" customWidth="1"/>
    <col min="13333" max="13334" width="5.625" style="3" customWidth="1"/>
    <col min="13335" max="13335" width="0" style="3" hidden="1" customWidth="1"/>
    <col min="13336" max="13336" width="9.5" style="3" customWidth="1"/>
    <col min="13337" max="13337" width="0" style="3" hidden="1" customWidth="1"/>
    <col min="13338" max="13338" width="11.625" style="3" bestFit="1" customWidth="1"/>
    <col min="13339" max="13568" width="9" style="3"/>
    <col min="13569" max="13569" width="5.625" style="3" customWidth="1"/>
    <col min="13570" max="13570" width="7.125" style="3" customWidth="1"/>
    <col min="13571" max="13571" width="6.375" style="3" customWidth="1"/>
    <col min="13572" max="13573" width="10.25" style="3" customWidth="1"/>
    <col min="13574" max="13574" width="6.875" style="3" customWidth="1"/>
    <col min="13575" max="13575" width="13.625" style="3" customWidth="1"/>
    <col min="13576" max="13576" width="6.125" style="3" customWidth="1"/>
    <col min="13577" max="13588" width="5.5" style="3" customWidth="1"/>
    <col min="13589" max="13590" width="5.625" style="3" customWidth="1"/>
    <col min="13591" max="13591" width="0" style="3" hidden="1" customWidth="1"/>
    <col min="13592" max="13592" width="9.5" style="3" customWidth="1"/>
    <col min="13593" max="13593" width="0" style="3" hidden="1" customWidth="1"/>
    <col min="13594" max="13594" width="11.625" style="3" bestFit="1" customWidth="1"/>
    <col min="13595" max="13824" width="9" style="3"/>
    <col min="13825" max="13825" width="5.625" style="3" customWidth="1"/>
    <col min="13826" max="13826" width="7.125" style="3" customWidth="1"/>
    <col min="13827" max="13827" width="6.375" style="3" customWidth="1"/>
    <col min="13828" max="13829" width="10.25" style="3" customWidth="1"/>
    <col min="13830" max="13830" width="6.875" style="3" customWidth="1"/>
    <col min="13831" max="13831" width="13.625" style="3" customWidth="1"/>
    <col min="13832" max="13832" width="6.125" style="3" customWidth="1"/>
    <col min="13833" max="13844" width="5.5" style="3" customWidth="1"/>
    <col min="13845" max="13846" width="5.625" style="3" customWidth="1"/>
    <col min="13847" max="13847" width="0" style="3" hidden="1" customWidth="1"/>
    <col min="13848" max="13848" width="9.5" style="3" customWidth="1"/>
    <col min="13849" max="13849" width="0" style="3" hidden="1" customWidth="1"/>
    <col min="13850" max="13850" width="11.625" style="3" bestFit="1" customWidth="1"/>
    <col min="13851" max="14080" width="9" style="3"/>
    <col min="14081" max="14081" width="5.625" style="3" customWidth="1"/>
    <col min="14082" max="14082" width="7.125" style="3" customWidth="1"/>
    <col min="14083" max="14083" width="6.375" style="3" customWidth="1"/>
    <col min="14084" max="14085" width="10.25" style="3" customWidth="1"/>
    <col min="14086" max="14086" width="6.875" style="3" customWidth="1"/>
    <col min="14087" max="14087" width="13.625" style="3" customWidth="1"/>
    <col min="14088" max="14088" width="6.125" style="3" customWidth="1"/>
    <col min="14089" max="14100" width="5.5" style="3" customWidth="1"/>
    <col min="14101" max="14102" width="5.625" style="3" customWidth="1"/>
    <col min="14103" max="14103" width="0" style="3" hidden="1" customWidth="1"/>
    <col min="14104" max="14104" width="9.5" style="3" customWidth="1"/>
    <col min="14105" max="14105" width="0" style="3" hidden="1" customWidth="1"/>
    <col min="14106" max="14106" width="11.625" style="3" bestFit="1" customWidth="1"/>
    <col min="14107" max="14336" width="9" style="3"/>
    <col min="14337" max="14337" width="5.625" style="3" customWidth="1"/>
    <col min="14338" max="14338" width="7.125" style="3" customWidth="1"/>
    <col min="14339" max="14339" width="6.375" style="3" customWidth="1"/>
    <col min="14340" max="14341" width="10.25" style="3" customWidth="1"/>
    <col min="14342" max="14342" width="6.875" style="3" customWidth="1"/>
    <col min="14343" max="14343" width="13.625" style="3" customWidth="1"/>
    <col min="14344" max="14344" width="6.125" style="3" customWidth="1"/>
    <col min="14345" max="14356" width="5.5" style="3" customWidth="1"/>
    <col min="14357" max="14358" width="5.625" style="3" customWidth="1"/>
    <col min="14359" max="14359" width="0" style="3" hidden="1" customWidth="1"/>
    <col min="14360" max="14360" width="9.5" style="3" customWidth="1"/>
    <col min="14361" max="14361" width="0" style="3" hidden="1" customWidth="1"/>
    <col min="14362" max="14362" width="11.625" style="3" bestFit="1" customWidth="1"/>
    <col min="14363" max="14592" width="9" style="3"/>
    <col min="14593" max="14593" width="5.625" style="3" customWidth="1"/>
    <col min="14594" max="14594" width="7.125" style="3" customWidth="1"/>
    <col min="14595" max="14595" width="6.375" style="3" customWidth="1"/>
    <col min="14596" max="14597" width="10.25" style="3" customWidth="1"/>
    <col min="14598" max="14598" width="6.875" style="3" customWidth="1"/>
    <col min="14599" max="14599" width="13.625" style="3" customWidth="1"/>
    <col min="14600" max="14600" width="6.125" style="3" customWidth="1"/>
    <col min="14601" max="14612" width="5.5" style="3" customWidth="1"/>
    <col min="14613" max="14614" width="5.625" style="3" customWidth="1"/>
    <col min="14615" max="14615" width="0" style="3" hidden="1" customWidth="1"/>
    <col min="14616" max="14616" width="9.5" style="3" customWidth="1"/>
    <col min="14617" max="14617" width="0" style="3" hidden="1" customWidth="1"/>
    <col min="14618" max="14618" width="11.625" style="3" bestFit="1" customWidth="1"/>
    <col min="14619" max="14848" width="9" style="3"/>
    <col min="14849" max="14849" width="5.625" style="3" customWidth="1"/>
    <col min="14850" max="14850" width="7.125" style="3" customWidth="1"/>
    <col min="14851" max="14851" width="6.375" style="3" customWidth="1"/>
    <col min="14852" max="14853" width="10.25" style="3" customWidth="1"/>
    <col min="14854" max="14854" width="6.875" style="3" customWidth="1"/>
    <col min="14855" max="14855" width="13.625" style="3" customWidth="1"/>
    <col min="14856" max="14856" width="6.125" style="3" customWidth="1"/>
    <col min="14857" max="14868" width="5.5" style="3" customWidth="1"/>
    <col min="14869" max="14870" width="5.625" style="3" customWidth="1"/>
    <col min="14871" max="14871" width="0" style="3" hidden="1" customWidth="1"/>
    <col min="14872" max="14872" width="9.5" style="3" customWidth="1"/>
    <col min="14873" max="14873" width="0" style="3" hidden="1" customWidth="1"/>
    <col min="14874" max="14874" width="11.625" style="3" bestFit="1" customWidth="1"/>
    <col min="14875" max="15104" width="9" style="3"/>
    <col min="15105" max="15105" width="5.625" style="3" customWidth="1"/>
    <col min="15106" max="15106" width="7.125" style="3" customWidth="1"/>
    <col min="15107" max="15107" width="6.375" style="3" customWidth="1"/>
    <col min="15108" max="15109" width="10.25" style="3" customWidth="1"/>
    <col min="15110" max="15110" width="6.875" style="3" customWidth="1"/>
    <col min="15111" max="15111" width="13.625" style="3" customWidth="1"/>
    <col min="15112" max="15112" width="6.125" style="3" customWidth="1"/>
    <col min="15113" max="15124" width="5.5" style="3" customWidth="1"/>
    <col min="15125" max="15126" width="5.625" style="3" customWidth="1"/>
    <col min="15127" max="15127" width="0" style="3" hidden="1" customWidth="1"/>
    <col min="15128" max="15128" width="9.5" style="3" customWidth="1"/>
    <col min="15129" max="15129" width="0" style="3" hidden="1" customWidth="1"/>
    <col min="15130" max="15130" width="11.625" style="3" bestFit="1" customWidth="1"/>
    <col min="15131" max="15360" width="9" style="3"/>
    <col min="15361" max="15361" width="5.625" style="3" customWidth="1"/>
    <col min="15362" max="15362" width="7.125" style="3" customWidth="1"/>
    <col min="15363" max="15363" width="6.375" style="3" customWidth="1"/>
    <col min="15364" max="15365" width="10.25" style="3" customWidth="1"/>
    <col min="15366" max="15366" width="6.875" style="3" customWidth="1"/>
    <col min="15367" max="15367" width="13.625" style="3" customWidth="1"/>
    <col min="15368" max="15368" width="6.125" style="3" customWidth="1"/>
    <col min="15369" max="15380" width="5.5" style="3" customWidth="1"/>
    <col min="15381" max="15382" width="5.625" style="3" customWidth="1"/>
    <col min="15383" max="15383" width="0" style="3" hidden="1" customWidth="1"/>
    <col min="15384" max="15384" width="9.5" style="3" customWidth="1"/>
    <col min="15385" max="15385" width="0" style="3" hidden="1" customWidth="1"/>
    <col min="15386" max="15386" width="11.625" style="3" bestFit="1" customWidth="1"/>
    <col min="15387" max="15616" width="9" style="3"/>
    <col min="15617" max="15617" width="5.625" style="3" customWidth="1"/>
    <col min="15618" max="15618" width="7.125" style="3" customWidth="1"/>
    <col min="15619" max="15619" width="6.375" style="3" customWidth="1"/>
    <col min="15620" max="15621" width="10.25" style="3" customWidth="1"/>
    <col min="15622" max="15622" width="6.875" style="3" customWidth="1"/>
    <col min="15623" max="15623" width="13.625" style="3" customWidth="1"/>
    <col min="15624" max="15624" width="6.125" style="3" customWidth="1"/>
    <col min="15625" max="15636" width="5.5" style="3" customWidth="1"/>
    <col min="15637" max="15638" width="5.625" style="3" customWidth="1"/>
    <col min="15639" max="15639" width="0" style="3" hidden="1" customWidth="1"/>
    <col min="15640" max="15640" width="9.5" style="3" customWidth="1"/>
    <col min="15641" max="15641" width="0" style="3" hidden="1" customWidth="1"/>
    <col min="15642" max="15642" width="11.625" style="3" bestFit="1" customWidth="1"/>
    <col min="15643" max="15872" width="9" style="3"/>
    <col min="15873" max="15873" width="5.625" style="3" customWidth="1"/>
    <col min="15874" max="15874" width="7.125" style="3" customWidth="1"/>
    <col min="15875" max="15875" width="6.375" style="3" customWidth="1"/>
    <col min="15876" max="15877" width="10.25" style="3" customWidth="1"/>
    <col min="15878" max="15878" width="6.875" style="3" customWidth="1"/>
    <col min="15879" max="15879" width="13.625" style="3" customWidth="1"/>
    <col min="15880" max="15880" width="6.125" style="3" customWidth="1"/>
    <col min="15881" max="15892" width="5.5" style="3" customWidth="1"/>
    <col min="15893" max="15894" width="5.625" style="3" customWidth="1"/>
    <col min="15895" max="15895" width="0" style="3" hidden="1" customWidth="1"/>
    <col min="15896" max="15896" width="9.5" style="3" customWidth="1"/>
    <col min="15897" max="15897" width="0" style="3" hidden="1" customWidth="1"/>
    <col min="15898" max="15898" width="11.625" style="3" bestFit="1" customWidth="1"/>
    <col min="15899" max="16128" width="9" style="3"/>
    <col min="16129" max="16129" width="5.625" style="3" customWidth="1"/>
    <col min="16130" max="16130" width="7.125" style="3" customWidth="1"/>
    <col min="16131" max="16131" width="6.375" style="3" customWidth="1"/>
    <col min="16132" max="16133" width="10.25" style="3" customWidth="1"/>
    <col min="16134" max="16134" width="6.875" style="3" customWidth="1"/>
    <col min="16135" max="16135" width="13.625" style="3" customWidth="1"/>
    <col min="16136" max="16136" width="6.125" style="3" customWidth="1"/>
    <col min="16137" max="16148" width="5.5" style="3" customWidth="1"/>
    <col min="16149" max="16150" width="5.625" style="3" customWidth="1"/>
    <col min="16151" max="16151" width="0" style="3" hidden="1" customWidth="1"/>
    <col min="16152" max="16152" width="9.5" style="3" customWidth="1"/>
    <col min="16153" max="16153" width="0" style="3" hidden="1" customWidth="1"/>
    <col min="16154" max="16154" width="11.625" style="3" bestFit="1" customWidth="1"/>
    <col min="16155" max="16384" width="9" style="3"/>
  </cols>
  <sheetData>
    <row r="1" spans="1:21" ht="14.25" x14ac:dyDescent="0.4">
      <c r="A1" s="1" t="s">
        <v>0</v>
      </c>
      <c r="B1" s="2"/>
      <c r="O1" s="4"/>
    </row>
    <row r="2" spans="1:21" ht="27" customHeight="1" x14ac:dyDescent="0.4">
      <c r="A2" s="234" t="s">
        <v>1</v>
      </c>
      <c r="B2" s="234"/>
      <c r="C2" s="234"/>
      <c r="D2" s="234"/>
      <c r="E2" s="234"/>
      <c r="F2" s="234"/>
      <c r="G2" s="234"/>
      <c r="H2" s="234"/>
      <c r="I2" s="234"/>
      <c r="J2" s="234"/>
      <c r="K2" s="234"/>
      <c r="L2" s="234"/>
      <c r="M2" s="234"/>
      <c r="N2" s="234"/>
      <c r="O2" s="234"/>
      <c r="P2" s="234"/>
      <c r="Q2" s="234"/>
      <c r="R2" s="234"/>
      <c r="S2" s="234"/>
      <c r="T2" s="234"/>
    </row>
    <row r="3" spans="1:21" ht="8.25" customHeight="1" x14ac:dyDescent="0.4">
      <c r="A3" s="5"/>
      <c r="B3" s="5"/>
      <c r="C3" s="5"/>
      <c r="D3" s="6"/>
      <c r="E3" s="6"/>
      <c r="F3" s="6"/>
      <c r="G3" s="6"/>
      <c r="H3" s="6"/>
      <c r="I3" s="6"/>
      <c r="J3" s="6"/>
      <c r="K3" s="6"/>
      <c r="L3" s="6"/>
      <c r="M3" s="6"/>
      <c r="N3" s="6"/>
      <c r="O3" s="6"/>
    </row>
    <row r="4" spans="1:21" s="10" customFormat="1" ht="18" customHeight="1" thickBot="1" x14ac:dyDescent="0.45">
      <c r="A4" s="235"/>
      <c r="B4" s="235"/>
      <c r="C4" s="183"/>
      <c r="D4" s="7"/>
      <c r="E4" s="8"/>
      <c r="F4" s="7"/>
      <c r="G4" s="8" t="s">
        <v>2</v>
      </c>
      <c r="H4" s="9"/>
      <c r="I4" s="236" t="s">
        <v>3</v>
      </c>
      <c r="J4" s="236"/>
      <c r="K4" s="236"/>
      <c r="L4" s="236"/>
      <c r="M4" s="236"/>
      <c r="N4" s="236"/>
      <c r="O4" s="236"/>
      <c r="P4" s="236"/>
      <c r="Q4" s="236"/>
      <c r="R4" s="236"/>
      <c r="S4" s="236"/>
      <c r="T4" s="236"/>
    </row>
    <row r="5" spans="1:21" s="12" customFormat="1" ht="19.5" customHeight="1" x14ac:dyDescent="0.4">
      <c r="A5" s="237" t="s">
        <v>4</v>
      </c>
      <c r="B5" s="238"/>
      <c r="C5" s="239"/>
      <c r="D5" s="238"/>
      <c r="E5" s="238"/>
      <c r="F5" s="166"/>
      <c r="G5" s="243"/>
      <c r="H5" s="165" t="s">
        <v>5</v>
      </c>
      <c r="I5" s="246"/>
      <c r="J5" s="11" t="s">
        <v>6</v>
      </c>
      <c r="K5" s="222"/>
      <c r="L5" s="223"/>
      <c r="M5" s="223"/>
      <c r="N5" s="223"/>
      <c r="O5" s="223"/>
      <c r="P5" s="223"/>
      <c r="Q5" s="223"/>
      <c r="R5" s="223"/>
      <c r="S5" s="223"/>
      <c r="T5" s="224"/>
    </row>
    <row r="6" spans="1:21" s="12" customFormat="1" ht="19.5" customHeight="1" x14ac:dyDescent="0.4">
      <c r="A6" s="240"/>
      <c r="B6" s="241"/>
      <c r="C6" s="242"/>
      <c r="D6" s="182"/>
      <c r="E6" s="182"/>
      <c r="F6" s="157"/>
      <c r="G6" s="244"/>
      <c r="H6" s="156"/>
      <c r="I6" s="247"/>
      <c r="J6" s="225"/>
      <c r="K6" s="226"/>
      <c r="L6" s="226"/>
      <c r="M6" s="226"/>
      <c r="N6" s="226"/>
      <c r="O6" s="226"/>
      <c r="P6" s="226"/>
      <c r="Q6" s="226"/>
      <c r="R6" s="226"/>
      <c r="S6" s="226"/>
      <c r="T6" s="227"/>
    </row>
    <row r="7" spans="1:21" s="12" customFormat="1" ht="19.5" customHeight="1" x14ac:dyDescent="0.15">
      <c r="A7" s="249" t="s">
        <v>7</v>
      </c>
      <c r="B7" s="250"/>
      <c r="C7" s="253"/>
      <c r="D7" s="182"/>
      <c r="E7" s="182"/>
      <c r="F7" s="157"/>
      <c r="G7" s="244"/>
      <c r="H7" s="156"/>
      <c r="I7" s="247"/>
      <c r="J7" s="13" t="s">
        <v>8</v>
      </c>
      <c r="K7" s="201"/>
      <c r="L7" s="202"/>
      <c r="M7" s="202"/>
      <c r="N7" s="202"/>
      <c r="O7" s="202"/>
      <c r="P7" s="202"/>
      <c r="Q7" s="202"/>
      <c r="R7" s="202"/>
      <c r="S7" s="202"/>
      <c r="T7" s="203"/>
    </row>
    <row r="8" spans="1:21" s="12" customFormat="1" ht="19.5" customHeight="1" thickBot="1" x14ac:dyDescent="0.2">
      <c r="A8" s="251"/>
      <c r="B8" s="252"/>
      <c r="C8" s="254"/>
      <c r="D8" s="209"/>
      <c r="E8" s="209"/>
      <c r="F8" s="209"/>
      <c r="G8" s="245"/>
      <c r="H8" s="208"/>
      <c r="I8" s="248"/>
      <c r="J8" s="14" t="s">
        <v>9</v>
      </c>
      <c r="K8" s="204"/>
      <c r="L8" s="205"/>
      <c r="M8" s="205"/>
      <c r="N8" s="205"/>
      <c r="O8" s="205"/>
      <c r="P8" s="205"/>
      <c r="Q8" s="205"/>
      <c r="R8" s="205"/>
      <c r="S8" s="205"/>
      <c r="T8" s="206"/>
    </row>
    <row r="9" spans="1:21" s="12" customFormat="1" ht="19.5" customHeight="1" x14ac:dyDescent="0.4">
      <c r="A9" s="156" t="s">
        <v>10</v>
      </c>
      <c r="B9" s="157"/>
      <c r="C9" s="207"/>
      <c r="D9" s="211"/>
      <c r="E9" s="212"/>
      <c r="F9" s="212"/>
      <c r="G9" s="213"/>
      <c r="H9" s="181" t="s">
        <v>11</v>
      </c>
      <c r="I9" s="216"/>
      <c r="J9" s="11" t="s">
        <v>6</v>
      </c>
      <c r="K9" s="222"/>
      <c r="L9" s="223"/>
      <c r="M9" s="223"/>
      <c r="N9" s="223"/>
      <c r="O9" s="223"/>
      <c r="P9" s="223"/>
      <c r="Q9" s="223"/>
      <c r="R9" s="223"/>
      <c r="S9" s="223"/>
      <c r="T9" s="224"/>
    </row>
    <row r="10" spans="1:21" s="12" customFormat="1" ht="19.5" customHeight="1" x14ac:dyDescent="0.4">
      <c r="A10" s="156"/>
      <c r="B10" s="157"/>
      <c r="C10" s="207"/>
      <c r="D10" s="214"/>
      <c r="E10" s="215"/>
      <c r="F10" s="215"/>
      <c r="G10" s="216"/>
      <c r="H10" s="220"/>
      <c r="I10" s="216"/>
      <c r="J10" s="225"/>
      <c r="K10" s="226"/>
      <c r="L10" s="226"/>
      <c r="M10" s="226"/>
      <c r="N10" s="226"/>
      <c r="O10" s="226"/>
      <c r="P10" s="226"/>
      <c r="Q10" s="226"/>
      <c r="R10" s="226"/>
      <c r="S10" s="226"/>
      <c r="T10" s="227"/>
    </row>
    <row r="11" spans="1:21" s="12" customFormat="1" ht="19.5" customHeight="1" thickBot="1" x14ac:dyDescent="0.45">
      <c r="A11" s="208"/>
      <c r="B11" s="209"/>
      <c r="C11" s="210"/>
      <c r="D11" s="217"/>
      <c r="E11" s="218"/>
      <c r="F11" s="218"/>
      <c r="G11" s="219"/>
      <c r="H11" s="221"/>
      <c r="I11" s="219"/>
      <c r="J11" s="15" t="s">
        <v>8</v>
      </c>
      <c r="K11" s="228"/>
      <c r="L11" s="229"/>
      <c r="M11" s="229"/>
      <c r="N11" s="230"/>
      <c r="O11" s="16" t="s">
        <v>9</v>
      </c>
      <c r="P11" s="231"/>
      <c r="Q11" s="232"/>
      <c r="R11" s="232"/>
      <c r="S11" s="232"/>
      <c r="T11" s="233"/>
    </row>
    <row r="12" spans="1:21" s="12" customFormat="1" ht="24.95" customHeight="1" thickBot="1" x14ac:dyDescent="0.45">
      <c r="A12" s="181" t="s">
        <v>12</v>
      </c>
      <c r="B12" s="182"/>
      <c r="C12" s="183"/>
      <c r="D12" s="186"/>
      <c r="E12" s="186"/>
      <c r="F12" s="186"/>
      <c r="G12" s="186"/>
      <c r="H12" s="186"/>
      <c r="I12" s="187"/>
      <c r="J12" s="189" t="s">
        <v>13</v>
      </c>
      <c r="K12" s="190"/>
      <c r="L12" s="190"/>
      <c r="M12" s="190"/>
      <c r="N12" s="190"/>
      <c r="O12" s="191"/>
      <c r="P12" s="192"/>
      <c r="Q12" s="193"/>
      <c r="R12" s="193"/>
      <c r="S12" s="193"/>
      <c r="T12" s="194"/>
    </row>
    <row r="13" spans="1:21" s="12" customFormat="1" ht="30.75" customHeight="1" thickBot="1" x14ac:dyDescent="0.45">
      <c r="A13" s="184"/>
      <c r="B13" s="185"/>
      <c r="C13" s="185"/>
      <c r="D13" s="185"/>
      <c r="E13" s="185"/>
      <c r="F13" s="185"/>
      <c r="G13" s="185"/>
      <c r="H13" s="185"/>
      <c r="I13" s="188"/>
      <c r="J13" s="195" t="s">
        <v>14</v>
      </c>
      <c r="K13" s="196"/>
      <c r="L13" s="196"/>
      <c r="M13" s="196"/>
      <c r="N13" s="196"/>
      <c r="O13" s="197"/>
      <c r="P13" s="198"/>
      <c r="Q13" s="199"/>
      <c r="R13" s="199"/>
      <c r="S13" s="199"/>
      <c r="T13" s="200"/>
      <c r="U13" s="17" t="s">
        <v>15</v>
      </c>
    </row>
    <row r="14" spans="1:21" ht="30.75" customHeight="1" x14ac:dyDescent="0.4">
      <c r="A14" s="165"/>
      <c r="B14" s="166"/>
      <c r="C14" s="167"/>
      <c r="D14" s="168"/>
      <c r="E14" s="168"/>
      <c r="F14" s="18"/>
      <c r="G14" s="19"/>
      <c r="H14" s="169" t="s">
        <v>16</v>
      </c>
      <c r="I14" s="150" t="s">
        <v>17</v>
      </c>
      <c r="J14" s="171"/>
      <c r="K14" s="171"/>
      <c r="L14" s="172"/>
      <c r="M14" s="173"/>
      <c r="N14" s="20" t="s">
        <v>18</v>
      </c>
      <c r="O14" s="174">
        <f>IF(C7=1,12000,0)</f>
        <v>0</v>
      </c>
      <c r="P14" s="174"/>
      <c r="Q14" s="174"/>
      <c r="R14" s="174"/>
      <c r="S14" s="175"/>
      <c r="T14" s="21" t="s">
        <v>19</v>
      </c>
      <c r="U14" s="22"/>
    </row>
    <row r="15" spans="1:21" ht="30.75" customHeight="1" x14ac:dyDescent="0.4">
      <c r="A15" s="156" t="s">
        <v>20</v>
      </c>
      <c r="B15" s="157"/>
      <c r="C15" s="157"/>
      <c r="D15" s="176">
        <f>SUMIF(F21:F50,1)</f>
        <v>0</v>
      </c>
      <c r="E15" s="176"/>
      <c r="F15" s="18" t="s">
        <v>21</v>
      </c>
      <c r="G15" s="23"/>
      <c r="H15" s="170"/>
      <c r="I15" s="177" t="s">
        <v>22</v>
      </c>
      <c r="J15" s="178"/>
      <c r="K15" s="178"/>
      <c r="L15" s="179" t="str">
        <f>IF(C7=2,MAX(U21:U50),"")</f>
        <v/>
      </c>
      <c r="M15" s="180"/>
      <c r="N15" s="24" t="s">
        <v>18</v>
      </c>
      <c r="O15" s="154">
        <f>IF(C7=2,8000,0)</f>
        <v>0</v>
      </c>
      <c r="P15" s="154"/>
      <c r="Q15" s="154"/>
      <c r="R15" s="154"/>
      <c r="S15" s="155"/>
      <c r="T15" s="25" t="s">
        <v>19</v>
      </c>
      <c r="U15" s="26"/>
    </row>
    <row r="16" spans="1:21" ht="30.75" customHeight="1" thickBot="1" x14ac:dyDescent="0.45">
      <c r="A16" s="156" t="s">
        <v>23</v>
      </c>
      <c r="B16" s="157"/>
      <c r="C16" s="157"/>
      <c r="D16" s="158">
        <f>SUMIF(F21:F50,2)/2</f>
        <v>0</v>
      </c>
      <c r="E16" s="158"/>
      <c r="F16" s="27" t="s">
        <v>21</v>
      </c>
      <c r="G16" s="23"/>
      <c r="H16" s="170"/>
      <c r="I16" s="159" t="s">
        <v>24</v>
      </c>
      <c r="J16" s="160"/>
      <c r="K16" s="160"/>
      <c r="L16" s="161">
        <f>IF(D51&gt;0,D51,0)</f>
        <v>0</v>
      </c>
      <c r="M16" s="162"/>
      <c r="N16" s="28" t="s">
        <v>25</v>
      </c>
      <c r="O16" s="163">
        <f>J54*800+J55*500+J56*500</f>
        <v>0</v>
      </c>
      <c r="P16" s="163"/>
      <c r="Q16" s="163"/>
      <c r="R16" s="163"/>
      <c r="S16" s="164"/>
      <c r="T16" s="29" t="s">
        <v>19</v>
      </c>
      <c r="U16" s="30"/>
    </row>
    <row r="17" spans="1:26" ht="30.75" customHeight="1" thickBot="1" x14ac:dyDescent="0.45">
      <c r="A17" s="128" t="s">
        <v>26</v>
      </c>
      <c r="B17" s="129"/>
      <c r="C17" s="129"/>
      <c r="D17" s="130">
        <f>SUM(D15:E16)</f>
        <v>0</v>
      </c>
      <c r="E17" s="130"/>
      <c r="F17" s="31" t="s">
        <v>21</v>
      </c>
      <c r="G17" s="10"/>
      <c r="H17" s="170"/>
      <c r="I17" s="131" t="s">
        <v>27</v>
      </c>
      <c r="J17" s="132"/>
      <c r="K17" s="132"/>
      <c r="L17" s="132"/>
      <c r="M17" s="132"/>
      <c r="N17" s="133"/>
      <c r="O17" s="134">
        <f>O14+O15+O16</f>
        <v>0</v>
      </c>
      <c r="P17" s="134"/>
      <c r="Q17" s="134"/>
      <c r="R17" s="134"/>
      <c r="S17" s="134"/>
      <c r="T17" s="32" t="s">
        <v>19</v>
      </c>
      <c r="U17" s="33"/>
    </row>
    <row r="18" spans="1:26" ht="30.75" customHeight="1" thickBot="1" x14ac:dyDescent="0.45">
      <c r="A18" s="135" t="s">
        <v>28</v>
      </c>
      <c r="B18" s="137" t="s">
        <v>29</v>
      </c>
      <c r="C18" s="139" t="s">
        <v>30</v>
      </c>
      <c r="D18" s="140"/>
      <c r="E18" s="141"/>
      <c r="F18" s="145" t="s">
        <v>31</v>
      </c>
      <c r="G18" s="147" t="s">
        <v>32</v>
      </c>
      <c r="H18" s="148"/>
      <c r="I18" s="150" t="s">
        <v>33</v>
      </c>
      <c r="J18" s="151"/>
      <c r="K18" s="152"/>
      <c r="L18" s="152"/>
      <c r="M18" s="152"/>
      <c r="N18" s="152"/>
      <c r="O18" s="152"/>
      <c r="P18" s="152"/>
      <c r="Q18" s="152"/>
      <c r="R18" s="152"/>
      <c r="S18" s="152"/>
      <c r="T18" s="153"/>
      <c r="V18" s="34">
        <f ca="1">TODAY()</f>
        <v>46107</v>
      </c>
      <c r="W18" s="34">
        <v>44561</v>
      </c>
      <c r="X18" s="34">
        <v>26299</v>
      </c>
      <c r="Y18" s="34">
        <v>44287</v>
      </c>
    </row>
    <row r="19" spans="1:26" s="12" customFormat="1" ht="44.25" customHeight="1" thickBot="1" x14ac:dyDescent="0.45">
      <c r="A19" s="136"/>
      <c r="B19" s="138"/>
      <c r="C19" s="142"/>
      <c r="D19" s="143"/>
      <c r="E19" s="144"/>
      <c r="F19" s="146"/>
      <c r="G19" s="149"/>
      <c r="H19" s="149"/>
      <c r="I19" s="35" t="s">
        <v>34</v>
      </c>
      <c r="J19" s="36" t="s">
        <v>35</v>
      </c>
      <c r="K19" s="37" t="s">
        <v>36</v>
      </c>
      <c r="L19" s="38" t="s">
        <v>37</v>
      </c>
      <c r="M19" s="39" t="s">
        <v>38</v>
      </c>
      <c r="N19" s="40" t="s">
        <v>39</v>
      </c>
      <c r="O19" s="38" t="s">
        <v>40</v>
      </c>
      <c r="P19" s="40" t="s">
        <v>41</v>
      </c>
      <c r="Q19" s="40" t="s">
        <v>42</v>
      </c>
      <c r="R19" s="40" t="s">
        <v>43</v>
      </c>
      <c r="S19" s="40" t="s">
        <v>44</v>
      </c>
      <c r="T19" s="41" t="s">
        <v>45</v>
      </c>
      <c r="U19" s="42" t="s">
        <v>46</v>
      </c>
      <c r="V19" s="42" t="s">
        <v>47</v>
      </c>
      <c r="W19" s="42" t="s">
        <v>48</v>
      </c>
      <c r="X19" s="42" t="s">
        <v>49</v>
      </c>
      <c r="Y19" s="42" t="s">
        <v>50</v>
      </c>
      <c r="Z19" s="42" t="s">
        <v>51</v>
      </c>
    </row>
    <row r="20" spans="1:26" s="12" customFormat="1" ht="30.75" customHeight="1" x14ac:dyDescent="0.4">
      <c r="A20" s="43" t="s">
        <v>52</v>
      </c>
      <c r="B20" s="44">
        <v>1</v>
      </c>
      <c r="C20" s="123" t="s">
        <v>53</v>
      </c>
      <c r="D20" s="124"/>
      <c r="E20" s="125"/>
      <c r="F20" s="44">
        <v>1</v>
      </c>
      <c r="G20" s="126">
        <v>36526</v>
      </c>
      <c r="H20" s="127"/>
      <c r="I20" s="45" t="s">
        <v>54</v>
      </c>
      <c r="J20" s="46" t="s">
        <v>55</v>
      </c>
      <c r="K20" s="47"/>
      <c r="L20" s="48" t="s">
        <v>54</v>
      </c>
      <c r="M20" s="49"/>
      <c r="N20" s="50"/>
      <c r="O20" s="48"/>
      <c r="P20" s="50" t="s">
        <v>54</v>
      </c>
      <c r="Q20" s="50"/>
      <c r="R20" s="50"/>
      <c r="S20" s="50"/>
      <c r="T20" s="51"/>
      <c r="U20" s="52">
        <f t="shared" ref="U20:U50" si="0">COUNTA(I20:T20)</f>
        <v>4</v>
      </c>
      <c r="V20" s="52">
        <f t="shared" ref="V20:V50" ca="1" si="1">IF(G20&gt;0,DATEDIF(G20,$V$18,"Y"),"")</f>
        <v>26</v>
      </c>
      <c r="W20" s="52">
        <f t="shared" ref="W20:W50" si="2">IF(G20&gt;0,DATEDIF(G20,$W$18,"Y"),"")</f>
        <v>21</v>
      </c>
      <c r="X20" s="53" t="str">
        <f t="shared" ref="X20:X50" ca="1" si="3">IF(V20="","",IF(W20&gt;64,"OV65",IF(W20&gt;54,"OV55",IF(W20&gt;44,"OV45","一般"))))</f>
        <v>一般</v>
      </c>
      <c r="Y20" s="52">
        <f t="shared" ref="Y20:Y50" si="4">IF(G20&gt;0,DATEDIF(G20,$Y$18,"Y"),"")</f>
        <v>21</v>
      </c>
      <c r="Z20" s="53" t="str">
        <f t="shared" ref="Z20:Z50" si="5">IF(Y20="","",IF(Y20&lt;12,"小学生以下",IF(Y20&lt;16,"中学生","一般")))</f>
        <v>一般</v>
      </c>
    </row>
    <row r="21" spans="1:26" s="12" customFormat="1" ht="30.75" customHeight="1" x14ac:dyDescent="0.4">
      <c r="A21" s="54">
        <v>1</v>
      </c>
      <c r="B21" s="55"/>
      <c r="C21" s="118"/>
      <c r="D21" s="119"/>
      <c r="E21" s="120"/>
      <c r="F21" s="56"/>
      <c r="G21" s="121"/>
      <c r="H21" s="122"/>
      <c r="I21" s="57"/>
      <c r="J21" s="53"/>
      <c r="K21" s="58"/>
      <c r="L21" s="59"/>
      <c r="M21" s="59"/>
      <c r="N21" s="59"/>
      <c r="O21" s="59"/>
      <c r="P21" s="59"/>
      <c r="Q21" s="59"/>
      <c r="R21" s="59"/>
      <c r="S21" s="59"/>
      <c r="T21" s="60"/>
      <c r="U21" s="52">
        <f t="shared" si="0"/>
        <v>0</v>
      </c>
      <c r="V21" s="52" t="str">
        <f t="shared" si="1"/>
        <v/>
      </c>
      <c r="W21" s="61" t="str">
        <f t="shared" si="2"/>
        <v/>
      </c>
      <c r="X21" s="53" t="str">
        <f t="shared" si="3"/>
        <v/>
      </c>
      <c r="Y21" s="52" t="str">
        <f t="shared" si="4"/>
        <v/>
      </c>
      <c r="Z21" s="53" t="str">
        <f t="shared" si="5"/>
        <v/>
      </c>
    </row>
    <row r="22" spans="1:26" s="12" customFormat="1" ht="30.75" customHeight="1" x14ac:dyDescent="0.4">
      <c r="A22" s="62">
        <f t="shared" ref="A22:A50" si="6">A21+1</f>
        <v>2</v>
      </c>
      <c r="B22" s="63"/>
      <c r="C22" s="118"/>
      <c r="D22" s="119"/>
      <c r="E22" s="120"/>
      <c r="F22" s="56"/>
      <c r="G22" s="121"/>
      <c r="H22" s="122"/>
      <c r="I22" s="64"/>
      <c r="J22" s="65"/>
      <c r="K22" s="66"/>
      <c r="L22" s="67"/>
      <c r="M22" s="67"/>
      <c r="N22" s="67"/>
      <c r="O22" s="67"/>
      <c r="P22" s="67"/>
      <c r="Q22" s="67"/>
      <c r="R22" s="67"/>
      <c r="S22" s="67"/>
      <c r="T22" s="68"/>
      <c r="U22" s="69">
        <f t="shared" si="0"/>
        <v>0</v>
      </c>
      <c r="V22" s="69" t="str">
        <f t="shared" si="1"/>
        <v/>
      </c>
      <c r="W22" s="70" t="str">
        <f t="shared" si="2"/>
        <v/>
      </c>
      <c r="X22" s="65" t="str">
        <f t="shared" si="3"/>
        <v/>
      </c>
      <c r="Y22" s="69" t="str">
        <f t="shared" si="4"/>
        <v/>
      </c>
      <c r="Z22" s="65" t="str">
        <f t="shared" si="5"/>
        <v/>
      </c>
    </row>
    <row r="23" spans="1:26" s="12" customFormat="1" ht="30.75" customHeight="1" x14ac:dyDescent="0.4">
      <c r="A23" s="62">
        <f t="shared" si="6"/>
        <v>3</v>
      </c>
      <c r="B23" s="63"/>
      <c r="C23" s="118"/>
      <c r="D23" s="119"/>
      <c r="E23" s="120"/>
      <c r="F23" s="56"/>
      <c r="G23" s="121"/>
      <c r="H23" s="122"/>
      <c r="I23" s="64"/>
      <c r="J23" s="65"/>
      <c r="K23" s="66"/>
      <c r="L23" s="67"/>
      <c r="M23" s="67"/>
      <c r="N23" s="67"/>
      <c r="O23" s="67"/>
      <c r="P23" s="67"/>
      <c r="Q23" s="67"/>
      <c r="R23" s="67"/>
      <c r="S23" s="67"/>
      <c r="T23" s="68"/>
      <c r="U23" s="69">
        <f t="shared" si="0"/>
        <v>0</v>
      </c>
      <c r="V23" s="69" t="str">
        <f t="shared" si="1"/>
        <v/>
      </c>
      <c r="W23" s="70" t="str">
        <f t="shared" si="2"/>
        <v/>
      </c>
      <c r="X23" s="65" t="str">
        <f t="shared" si="3"/>
        <v/>
      </c>
      <c r="Y23" s="69" t="str">
        <f t="shared" si="4"/>
        <v/>
      </c>
      <c r="Z23" s="65" t="str">
        <f t="shared" si="5"/>
        <v/>
      </c>
    </row>
    <row r="24" spans="1:26" s="12" customFormat="1" ht="30.75" customHeight="1" x14ac:dyDescent="0.4">
      <c r="A24" s="62">
        <f t="shared" si="6"/>
        <v>4</v>
      </c>
      <c r="B24" s="63"/>
      <c r="C24" s="118"/>
      <c r="D24" s="119"/>
      <c r="E24" s="120"/>
      <c r="F24" s="56"/>
      <c r="G24" s="121"/>
      <c r="H24" s="122"/>
      <c r="I24" s="64"/>
      <c r="J24" s="65"/>
      <c r="K24" s="66"/>
      <c r="L24" s="67"/>
      <c r="M24" s="67"/>
      <c r="N24" s="67"/>
      <c r="O24" s="67"/>
      <c r="P24" s="67"/>
      <c r="Q24" s="67"/>
      <c r="R24" s="67"/>
      <c r="S24" s="67"/>
      <c r="T24" s="68"/>
      <c r="U24" s="69">
        <f t="shared" si="0"/>
        <v>0</v>
      </c>
      <c r="V24" s="69" t="str">
        <f t="shared" si="1"/>
        <v/>
      </c>
      <c r="W24" s="70" t="str">
        <f t="shared" si="2"/>
        <v/>
      </c>
      <c r="X24" s="65" t="str">
        <f t="shared" si="3"/>
        <v/>
      </c>
      <c r="Y24" s="69" t="str">
        <f t="shared" si="4"/>
        <v/>
      </c>
      <c r="Z24" s="65" t="str">
        <f t="shared" si="5"/>
        <v/>
      </c>
    </row>
    <row r="25" spans="1:26" s="12" customFormat="1" ht="30.75" customHeight="1" x14ac:dyDescent="0.4">
      <c r="A25" s="62">
        <f t="shared" si="6"/>
        <v>5</v>
      </c>
      <c r="B25" s="63"/>
      <c r="C25" s="118"/>
      <c r="D25" s="119"/>
      <c r="E25" s="120"/>
      <c r="F25" s="56"/>
      <c r="G25" s="121"/>
      <c r="H25" s="122"/>
      <c r="I25" s="64"/>
      <c r="J25" s="65"/>
      <c r="K25" s="66"/>
      <c r="L25" s="67"/>
      <c r="M25" s="67"/>
      <c r="N25" s="67"/>
      <c r="O25" s="67"/>
      <c r="P25" s="67"/>
      <c r="Q25" s="67"/>
      <c r="R25" s="67"/>
      <c r="S25" s="67"/>
      <c r="T25" s="68"/>
      <c r="U25" s="69">
        <f t="shared" si="0"/>
        <v>0</v>
      </c>
      <c r="V25" s="69" t="str">
        <f t="shared" si="1"/>
        <v/>
      </c>
      <c r="W25" s="70" t="str">
        <f t="shared" si="2"/>
        <v/>
      </c>
      <c r="X25" s="65" t="str">
        <f t="shared" si="3"/>
        <v/>
      </c>
      <c r="Y25" s="69" t="str">
        <f t="shared" si="4"/>
        <v/>
      </c>
      <c r="Z25" s="65" t="str">
        <f t="shared" si="5"/>
        <v/>
      </c>
    </row>
    <row r="26" spans="1:26" s="12" customFormat="1" ht="30.75" customHeight="1" x14ac:dyDescent="0.4">
      <c r="A26" s="62">
        <f t="shared" si="6"/>
        <v>6</v>
      </c>
      <c r="B26" s="63"/>
      <c r="C26" s="118"/>
      <c r="D26" s="119"/>
      <c r="E26" s="120"/>
      <c r="F26" s="56"/>
      <c r="G26" s="121"/>
      <c r="H26" s="122"/>
      <c r="I26" s="64"/>
      <c r="J26" s="65"/>
      <c r="K26" s="66"/>
      <c r="L26" s="67"/>
      <c r="M26" s="67"/>
      <c r="N26" s="67"/>
      <c r="O26" s="67"/>
      <c r="P26" s="67"/>
      <c r="Q26" s="67"/>
      <c r="R26" s="67"/>
      <c r="S26" s="67"/>
      <c r="T26" s="68"/>
      <c r="U26" s="69">
        <f t="shared" si="0"/>
        <v>0</v>
      </c>
      <c r="V26" s="69" t="str">
        <f t="shared" si="1"/>
        <v/>
      </c>
      <c r="W26" s="70" t="str">
        <f t="shared" si="2"/>
        <v/>
      </c>
      <c r="X26" s="65" t="str">
        <f t="shared" si="3"/>
        <v/>
      </c>
      <c r="Y26" s="69" t="str">
        <f t="shared" si="4"/>
        <v/>
      </c>
      <c r="Z26" s="65" t="str">
        <f t="shared" si="5"/>
        <v/>
      </c>
    </row>
    <row r="27" spans="1:26" s="12" customFormat="1" ht="30.75" customHeight="1" x14ac:dyDescent="0.4">
      <c r="A27" s="62">
        <f t="shared" si="6"/>
        <v>7</v>
      </c>
      <c r="B27" s="63"/>
      <c r="C27" s="118"/>
      <c r="D27" s="119"/>
      <c r="E27" s="120"/>
      <c r="F27" s="56"/>
      <c r="G27" s="121"/>
      <c r="H27" s="122"/>
      <c r="I27" s="64"/>
      <c r="J27" s="65"/>
      <c r="K27" s="66"/>
      <c r="L27" s="67"/>
      <c r="M27" s="67"/>
      <c r="N27" s="67"/>
      <c r="O27" s="67"/>
      <c r="P27" s="67"/>
      <c r="Q27" s="67"/>
      <c r="R27" s="67"/>
      <c r="S27" s="67"/>
      <c r="T27" s="68"/>
      <c r="U27" s="69">
        <f t="shared" si="0"/>
        <v>0</v>
      </c>
      <c r="V27" s="69" t="str">
        <f t="shared" si="1"/>
        <v/>
      </c>
      <c r="W27" s="70" t="str">
        <f t="shared" si="2"/>
        <v/>
      </c>
      <c r="X27" s="65" t="str">
        <f t="shared" si="3"/>
        <v/>
      </c>
      <c r="Y27" s="69" t="str">
        <f t="shared" si="4"/>
        <v/>
      </c>
      <c r="Z27" s="65" t="str">
        <f t="shared" si="5"/>
        <v/>
      </c>
    </row>
    <row r="28" spans="1:26" s="12" customFormat="1" ht="30.75" customHeight="1" x14ac:dyDescent="0.4">
      <c r="A28" s="62">
        <f t="shared" si="6"/>
        <v>8</v>
      </c>
      <c r="B28" s="63"/>
      <c r="C28" s="118"/>
      <c r="D28" s="119"/>
      <c r="E28" s="120"/>
      <c r="F28" s="56"/>
      <c r="G28" s="121"/>
      <c r="H28" s="122"/>
      <c r="I28" s="64"/>
      <c r="J28" s="65"/>
      <c r="K28" s="66"/>
      <c r="L28" s="67"/>
      <c r="M28" s="67"/>
      <c r="N28" s="67"/>
      <c r="O28" s="67"/>
      <c r="P28" s="67"/>
      <c r="Q28" s="67"/>
      <c r="R28" s="67"/>
      <c r="S28" s="67"/>
      <c r="T28" s="68"/>
      <c r="U28" s="69">
        <f t="shared" si="0"/>
        <v>0</v>
      </c>
      <c r="V28" s="69" t="str">
        <f t="shared" si="1"/>
        <v/>
      </c>
      <c r="W28" s="70" t="str">
        <f t="shared" si="2"/>
        <v/>
      </c>
      <c r="X28" s="65" t="str">
        <f t="shared" si="3"/>
        <v/>
      </c>
      <c r="Y28" s="69" t="str">
        <f t="shared" si="4"/>
        <v/>
      </c>
      <c r="Z28" s="65" t="str">
        <f t="shared" si="5"/>
        <v/>
      </c>
    </row>
    <row r="29" spans="1:26" s="12" customFormat="1" ht="30.75" customHeight="1" x14ac:dyDescent="0.4">
      <c r="A29" s="62">
        <f t="shared" si="6"/>
        <v>9</v>
      </c>
      <c r="B29" s="63"/>
      <c r="C29" s="118"/>
      <c r="D29" s="119"/>
      <c r="E29" s="120"/>
      <c r="F29" s="56"/>
      <c r="G29" s="121"/>
      <c r="H29" s="122"/>
      <c r="I29" s="64"/>
      <c r="J29" s="65"/>
      <c r="K29" s="66"/>
      <c r="L29" s="67"/>
      <c r="M29" s="67"/>
      <c r="N29" s="67"/>
      <c r="O29" s="67"/>
      <c r="P29" s="67"/>
      <c r="Q29" s="67"/>
      <c r="R29" s="67"/>
      <c r="S29" s="67"/>
      <c r="T29" s="68"/>
      <c r="U29" s="69">
        <f t="shared" si="0"/>
        <v>0</v>
      </c>
      <c r="V29" s="69" t="str">
        <f t="shared" si="1"/>
        <v/>
      </c>
      <c r="W29" s="70" t="str">
        <f t="shared" si="2"/>
        <v/>
      </c>
      <c r="X29" s="65" t="str">
        <f t="shared" si="3"/>
        <v/>
      </c>
      <c r="Y29" s="69" t="str">
        <f t="shared" si="4"/>
        <v/>
      </c>
      <c r="Z29" s="65" t="str">
        <f t="shared" si="5"/>
        <v/>
      </c>
    </row>
    <row r="30" spans="1:26" s="12" customFormat="1" ht="30.75" customHeight="1" x14ac:dyDescent="0.4">
      <c r="A30" s="62">
        <f t="shared" si="6"/>
        <v>10</v>
      </c>
      <c r="B30" s="63"/>
      <c r="C30" s="118"/>
      <c r="D30" s="119"/>
      <c r="E30" s="120"/>
      <c r="F30" s="56"/>
      <c r="G30" s="121"/>
      <c r="H30" s="122"/>
      <c r="I30" s="64"/>
      <c r="J30" s="65"/>
      <c r="K30" s="66"/>
      <c r="L30" s="67"/>
      <c r="M30" s="67"/>
      <c r="N30" s="67"/>
      <c r="O30" s="67"/>
      <c r="P30" s="67"/>
      <c r="Q30" s="67"/>
      <c r="R30" s="67"/>
      <c r="S30" s="67"/>
      <c r="T30" s="68"/>
      <c r="U30" s="69">
        <f t="shared" si="0"/>
        <v>0</v>
      </c>
      <c r="V30" s="69" t="str">
        <f t="shared" si="1"/>
        <v/>
      </c>
      <c r="W30" s="70" t="str">
        <f t="shared" si="2"/>
        <v/>
      </c>
      <c r="X30" s="65" t="str">
        <f t="shared" si="3"/>
        <v/>
      </c>
      <c r="Y30" s="69" t="str">
        <f t="shared" si="4"/>
        <v/>
      </c>
      <c r="Z30" s="65" t="str">
        <f t="shared" si="5"/>
        <v/>
      </c>
    </row>
    <row r="31" spans="1:26" s="12" customFormat="1" ht="30.75" customHeight="1" x14ac:dyDescent="0.4">
      <c r="A31" s="62">
        <f t="shared" si="6"/>
        <v>11</v>
      </c>
      <c r="B31" s="63"/>
      <c r="C31" s="118"/>
      <c r="D31" s="119"/>
      <c r="E31" s="120"/>
      <c r="F31" s="56"/>
      <c r="G31" s="121"/>
      <c r="H31" s="122"/>
      <c r="I31" s="64"/>
      <c r="J31" s="65"/>
      <c r="K31" s="66"/>
      <c r="L31" s="67"/>
      <c r="M31" s="67"/>
      <c r="N31" s="67"/>
      <c r="O31" s="67"/>
      <c r="P31" s="67"/>
      <c r="Q31" s="67"/>
      <c r="R31" s="67"/>
      <c r="S31" s="67"/>
      <c r="T31" s="68"/>
      <c r="U31" s="69">
        <f t="shared" si="0"/>
        <v>0</v>
      </c>
      <c r="V31" s="69" t="str">
        <f t="shared" si="1"/>
        <v/>
      </c>
      <c r="W31" s="70" t="str">
        <f t="shared" si="2"/>
        <v/>
      </c>
      <c r="X31" s="65" t="str">
        <f t="shared" si="3"/>
        <v/>
      </c>
      <c r="Y31" s="69" t="str">
        <f t="shared" si="4"/>
        <v/>
      </c>
      <c r="Z31" s="65" t="str">
        <f t="shared" si="5"/>
        <v/>
      </c>
    </row>
    <row r="32" spans="1:26" s="12" customFormat="1" ht="30.75" customHeight="1" x14ac:dyDescent="0.4">
      <c r="A32" s="62">
        <f t="shared" si="6"/>
        <v>12</v>
      </c>
      <c r="B32" s="63"/>
      <c r="C32" s="118"/>
      <c r="D32" s="119"/>
      <c r="E32" s="120"/>
      <c r="F32" s="56"/>
      <c r="G32" s="121"/>
      <c r="H32" s="122"/>
      <c r="I32" s="64"/>
      <c r="J32" s="65"/>
      <c r="K32" s="66"/>
      <c r="L32" s="67"/>
      <c r="M32" s="67"/>
      <c r="N32" s="67"/>
      <c r="O32" s="67"/>
      <c r="P32" s="67"/>
      <c r="Q32" s="67"/>
      <c r="R32" s="67"/>
      <c r="S32" s="67"/>
      <c r="T32" s="68"/>
      <c r="U32" s="69">
        <f t="shared" si="0"/>
        <v>0</v>
      </c>
      <c r="V32" s="69" t="str">
        <f t="shared" si="1"/>
        <v/>
      </c>
      <c r="W32" s="70" t="str">
        <f t="shared" si="2"/>
        <v/>
      </c>
      <c r="X32" s="65" t="str">
        <f t="shared" si="3"/>
        <v/>
      </c>
      <c r="Y32" s="69" t="str">
        <f t="shared" si="4"/>
        <v/>
      </c>
      <c r="Z32" s="65" t="str">
        <f t="shared" si="5"/>
        <v/>
      </c>
    </row>
    <row r="33" spans="1:26" s="12" customFormat="1" ht="30.75" customHeight="1" x14ac:dyDescent="0.4">
      <c r="A33" s="62">
        <f t="shared" si="6"/>
        <v>13</v>
      </c>
      <c r="B33" s="63"/>
      <c r="C33" s="118"/>
      <c r="D33" s="119"/>
      <c r="E33" s="120"/>
      <c r="F33" s="56"/>
      <c r="G33" s="121"/>
      <c r="H33" s="122"/>
      <c r="I33" s="64"/>
      <c r="J33" s="65"/>
      <c r="K33" s="66"/>
      <c r="L33" s="67"/>
      <c r="M33" s="67"/>
      <c r="N33" s="67"/>
      <c r="O33" s="67"/>
      <c r="P33" s="67"/>
      <c r="Q33" s="67"/>
      <c r="R33" s="67"/>
      <c r="S33" s="67"/>
      <c r="T33" s="68"/>
      <c r="U33" s="69">
        <f t="shared" si="0"/>
        <v>0</v>
      </c>
      <c r="V33" s="69" t="str">
        <f t="shared" si="1"/>
        <v/>
      </c>
      <c r="W33" s="70" t="str">
        <f t="shared" si="2"/>
        <v/>
      </c>
      <c r="X33" s="65" t="str">
        <f t="shared" si="3"/>
        <v/>
      </c>
      <c r="Y33" s="69" t="str">
        <f t="shared" si="4"/>
        <v/>
      </c>
      <c r="Z33" s="65" t="str">
        <f t="shared" si="5"/>
        <v/>
      </c>
    </row>
    <row r="34" spans="1:26" s="12" customFormat="1" ht="30.75" customHeight="1" x14ac:dyDescent="0.4">
      <c r="A34" s="62">
        <f t="shared" si="6"/>
        <v>14</v>
      </c>
      <c r="B34" s="63"/>
      <c r="C34" s="118"/>
      <c r="D34" s="119"/>
      <c r="E34" s="120"/>
      <c r="F34" s="56"/>
      <c r="G34" s="121"/>
      <c r="H34" s="122"/>
      <c r="I34" s="64"/>
      <c r="J34" s="65"/>
      <c r="K34" s="66"/>
      <c r="L34" s="67"/>
      <c r="M34" s="67"/>
      <c r="N34" s="67"/>
      <c r="O34" s="67"/>
      <c r="P34" s="67"/>
      <c r="Q34" s="67"/>
      <c r="R34" s="67"/>
      <c r="S34" s="67"/>
      <c r="T34" s="68"/>
      <c r="U34" s="69">
        <f t="shared" si="0"/>
        <v>0</v>
      </c>
      <c r="V34" s="69" t="str">
        <f t="shared" si="1"/>
        <v/>
      </c>
      <c r="W34" s="70" t="str">
        <f t="shared" si="2"/>
        <v/>
      </c>
      <c r="X34" s="65" t="str">
        <f t="shared" si="3"/>
        <v/>
      </c>
      <c r="Y34" s="69" t="str">
        <f t="shared" si="4"/>
        <v/>
      </c>
      <c r="Z34" s="65" t="str">
        <f t="shared" si="5"/>
        <v/>
      </c>
    </row>
    <row r="35" spans="1:26" s="12" customFormat="1" ht="30.75" customHeight="1" x14ac:dyDescent="0.4">
      <c r="A35" s="62">
        <f t="shared" si="6"/>
        <v>15</v>
      </c>
      <c r="B35" s="63"/>
      <c r="C35" s="118"/>
      <c r="D35" s="119"/>
      <c r="E35" s="120"/>
      <c r="F35" s="56"/>
      <c r="G35" s="121"/>
      <c r="H35" s="122"/>
      <c r="I35" s="64"/>
      <c r="J35" s="65"/>
      <c r="K35" s="66"/>
      <c r="L35" s="67"/>
      <c r="M35" s="67"/>
      <c r="N35" s="67"/>
      <c r="O35" s="67"/>
      <c r="P35" s="67"/>
      <c r="Q35" s="67"/>
      <c r="R35" s="67"/>
      <c r="S35" s="67"/>
      <c r="T35" s="68"/>
      <c r="U35" s="69">
        <f t="shared" si="0"/>
        <v>0</v>
      </c>
      <c r="V35" s="69" t="str">
        <f t="shared" si="1"/>
        <v/>
      </c>
      <c r="W35" s="70" t="str">
        <f t="shared" si="2"/>
        <v/>
      </c>
      <c r="X35" s="65" t="str">
        <f t="shared" si="3"/>
        <v/>
      </c>
      <c r="Y35" s="69" t="str">
        <f t="shared" si="4"/>
        <v/>
      </c>
      <c r="Z35" s="65" t="str">
        <f t="shared" si="5"/>
        <v/>
      </c>
    </row>
    <row r="36" spans="1:26" s="12" customFormat="1" ht="30.75" customHeight="1" x14ac:dyDescent="0.4">
      <c r="A36" s="62">
        <f t="shared" si="6"/>
        <v>16</v>
      </c>
      <c r="B36" s="63"/>
      <c r="C36" s="118"/>
      <c r="D36" s="119"/>
      <c r="E36" s="120"/>
      <c r="F36" s="56"/>
      <c r="G36" s="121"/>
      <c r="H36" s="122"/>
      <c r="I36" s="64"/>
      <c r="J36" s="65"/>
      <c r="K36" s="66"/>
      <c r="L36" s="67"/>
      <c r="M36" s="67"/>
      <c r="N36" s="67"/>
      <c r="O36" s="67"/>
      <c r="P36" s="67"/>
      <c r="Q36" s="67"/>
      <c r="R36" s="67"/>
      <c r="S36" s="67"/>
      <c r="T36" s="68"/>
      <c r="U36" s="69">
        <f t="shared" si="0"/>
        <v>0</v>
      </c>
      <c r="V36" s="69" t="str">
        <f t="shared" si="1"/>
        <v/>
      </c>
      <c r="W36" s="70" t="str">
        <f t="shared" si="2"/>
        <v/>
      </c>
      <c r="X36" s="65" t="str">
        <f t="shared" si="3"/>
        <v/>
      </c>
      <c r="Y36" s="69" t="str">
        <f t="shared" si="4"/>
        <v/>
      </c>
      <c r="Z36" s="65" t="str">
        <f t="shared" si="5"/>
        <v/>
      </c>
    </row>
    <row r="37" spans="1:26" s="12" customFormat="1" ht="30.75" customHeight="1" x14ac:dyDescent="0.4">
      <c r="A37" s="62">
        <f t="shared" si="6"/>
        <v>17</v>
      </c>
      <c r="B37" s="63"/>
      <c r="C37" s="118"/>
      <c r="D37" s="119"/>
      <c r="E37" s="120"/>
      <c r="F37" s="56"/>
      <c r="G37" s="121"/>
      <c r="H37" s="122"/>
      <c r="I37" s="64"/>
      <c r="J37" s="65"/>
      <c r="K37" s="66"/>
      <c r="L37" s="67"/>
      <c r="M37" s="67"/>
      <c r="N37" s="67"/>
      <c r="O37" s="67"/>
      <c r="P37" s="67"/>
      <c r="Q37" s="67"/>
      <c r="R37" s="67"/>
      <c r="S37" s="67"/>
      <c r="T37" s="68"/>
      <c r="U37" s="69">
        <f t="shared" si="0"/>
        <v>0</v>
      </c>
      <c r="V37" s="69" t="str">
        <f t="shared" si="1"/>
        <v/>
      </c>
      <c r="W37" s="70" t="str">
        <f t="shared" si="2"/>
        <v/>
      </c>
      <c r="X37" s="65" t="str">
        <f t="shared" si="3"/>
        <v/>
      </c>
      <c r="Y37" s="69" t="str">
        <f t="shared" si="4"/>
        <v/>
      </c>
      <c r="Z37" s="65" t="str">
        <f t="shared" si="5"/>
        <v/>
      </c>
    </row>
    <row r="38" spans="1:26" s="12" customFormat="1" ht="30.75" customHeight="1" x14ac:dyDescent="0.4">
      <c r="A38" s="62">
        <f t="shared" si="6"/>
        <v>18</v>
      </c>
      <c r="B38" s="63"/>
      <c r="C38" s="118"/>
      <c r="D38" s="119"/>
      <c r="E38" s="120"/>
      <c r="F38" s="56"/>
      <c r="G38" s="121"/>
      <c r="H38" s="122"/>
      <c r="I38" s="64"/>
      <c r="J38" s="65"/>
      <c r="K38" s="66"/>
      <c r="L38" s="67"/>
      <c r="M38" s="67"/>
      <c r="N38" s="67"/>
      <c r="O38" s="67"/>
      <c r="P38" s="67"/>
      <c r="Q38" s="67"/>
      <c r="R38" s="67"/>
      <c r="S38" s="67"/>
      <c r="T38" s="68"/>
      <c r="U38" s="69">
        <f t="shared" si="0"/>
        <v>0</v>
      </c>
      <c r="V38" s="69" t="str">
        <f t="shared" si="1"/>
        <v/>
      </c>
      <c r="W38" s="70" t="str">
        <f t="shared" si="2"/>
        <v/>
      </c>
      <c r="X38" s="65" t="str">
        <f t="shared" si="3"/>
        <v/>
      </c>
      <c r="Y38" s="69" t="str">
        <f t="shared" si="4"/>
        <v/>
      </c>
      <c r="Z38" s="65" t="str">
        <f t="shared" si="5"/>
        <v/>
      </c>
    </row>
    <row r="39" spans="1:26" s="12" customFormat="1" ht="30.75" customHeight="1" x14ac:dyDescent="0.4">
      <c r="A39" s="62">
        <f t="shared" si="6"/>
        <v>19</v>
      </c>
      <c r="B39" s="63"/>
      <c r="C39" s="118"/>
      <c r="D39" s="119"/>
      <c r="E39" s="120"/>
      <c r="F39" s="56"/>
      <c r="G39" s="121"/>
      <c r="H39" s="122"/>
      <c r="I39" s="64"/>
      <c r="J39" s="65"/>
      <c r="K39" s="66"/>
      <c r="L39" s="67"/>
      <c r="M39" s="67"/>
      <c r="N39" s="67"/>
      <c r="O39" s="67"/>
      <c r="P39" s="67"/>
      <c r="Q39" s="67"/>
      <c r="R39" s="67"/>
      <c r="S39" s="67"/>
      <c r="T39" s="68"/>
      <c r="U39" s="69">
        <f t="shared" si="0"/>
        <v>0</v>
      </c>
      <c r="V39" s="69" t="str">
        <f t="shared" si="1"/>
        <v/>
      </c>
      <c r="W39" s="70" t="str">
        <f t="shared" si="2"/>
        <v/>
      </c>
      <c r="X39" s="65" t="str">
        <f t="shared" si="3"/>
        <v/>
      </c>
      <c r="Y39" s="69" t="str">
        <f t="shared" si="4"/>
        <v/>
      </c>
      <c r="Z39" s="65" t="str">
        <f t="shared" si="5"/>
        <v/>
      </c>
    </row>
    <row r="40" spans="1:26" s="12" customFormat="1" ht="30.75" customHeight="1" x14ac:dyDescent="0.4">
      <c r="A40" s="62">
        <f t="shared" si="6"/>
        <v>20</v>
      </c>
      <c r="B40" s="63"/>
      <c r="C40" s="118"/>
      <c r="D40" s="119"/>
      <c r="E40" s="120"/>
      <c r="F40" s="56"/>
      <c r="G40" s="121"/>
      <c r="H40" s="122"/>
      <c r="I40" s="64"/>
      <c r="J40" s="65"/>
      <c r="K40" s="66"/>
      <c r="L40" s="67"/>
      <c r="M40" s="67"/>
      <c r="N40" s="67"/>
      <c r="O40" s="67"/>
      <c r="P40" s="67"/>
      <c r="Q40" s="67"/>
      <c r="R40" s="67"/>
      <c r="S40" s="67"/>
      <c r="T40" s="68"/>
      <c r="U40" s="69">
        <f t="shared" si="0"/>
        <v>0</v>
      </c>
      <c r="V40" s="69" t="str">
        <f t="shared" si="1"/>
        <v/>
      </c>
      <c r="W40" s="70" t="str">
        <f t="shared" si="2"/>
        <v/>
      </c>
      <c r="X40" s="65" t="str">
        <f t="shared" si="3"/>
        <v/>
      </c>
      <c r="Y40" s="69" t="str">
        <f t="shared" si="4"/>
        <v/>
      </c>
      <c r="Z40" s="65" t="str">
        <f t="shared" si="5"/>
        <v/>
      </c>
    </row>
    <row r="41" spans="1:26" s="12" customFormat="1" ht="30.75" customHeight="1" x14ac:dyDescent="0.4">
      <c r="A41" s="62">
        <f t="shared" si="6"/>
        <v>21</v>
      </c>
      <c r="B41" s="63"/>
      <c r="C41" s="118"/>
      <c r="D41" s="119"/>
      <c r="E41" s="120"/>
      <c r="F41" s="56"/>
      <c r="G41" s="121"/>
      <c r="H41" s="122"/>
      <c r="I41" s="64"/>
      <c r="J41" s="65"/>
      <c r="K41" s="66"/>
      <c r="L41" s="67"/>
      <c r="M41" s="67"/>
      <c r="N41" s="67"/>
      <c r="O41" s="67"/>
      <c r="P41" s="67"/>
      <c r="Q41" s="67"/>
      <c r="R41" s="67"/>
      <c r="S41" s="67"/>
      <c r="T41" s="68"/>
      <c r="U41" s="69">
        <f t="shared" si="0"/>
        <v>0</v>
      </c>
      <c r="V41" s="69" t="str">
        <f t="shared" si="1"/>
        <v/>
      </c>
      <c r="W41" s="70" t="str">
        <f t="shared" si="2"/>
        <v/>
      </c>
      <c r="X41" s="65" t="str">
        <f t="shared" si="3"/>
        <v/>
      </c>
      <c r="Y41" s="69" t="str">
        <f t="shared" si="4"/>
        <v/>
      </c>
      <c r="Z41" s="65" t="str">
        <f t="shared" si="5"/>
        <v/>
      </c>
    </row>
    <row r="42" spans="1:26" s="12" customFormat="1" ht="30.75" customHeight="1" x14ac:dyDescent="0.4">
      <c r="A42" s="62">
        <f t="shared" si="6"/>
        <v>22</v>
      </c>
      <c r="B42" s="63"/>
      <c r="C42" s="118"/>
      <c r="D42" s="119"/>
      <c r="E42" s="120"/>
      <c r="F42" s="56"/>
      <c r="G42" s="121"/>
      <c r="H42" s="122"/>
      <c r="I42" s="64"/>
      <c r="J42" s="65"/>
      <c r="K42" s="66"/>
      <c r="L42" s="67"/>
      <c r="M42" s="67"/>
      <c r="N42" s="67"/>
      <c r="O42" s="67"/>
      <c r="P42" s="67"/>
      <c r="Q42" s="67"/>
      <c r="R42" s="67"/>
      <c r="S42" s="67"/>
      <c r="T42" s="68"/>
      <c r="U42" s="69">
        <f t="shared" si="0"/>
        <v>0</v>
      </c>
      <c r="V42" s="69" t="str">
        <f t="shared" si="1"/>
        <v/>
      </c>
      <c r="W42" s="70" t="str">
        <f t="shared" si="2"/>
        <v/>
      </c>
      <c r="X42" s="65" t="str">
        <f t="shared" si="3"/>
        <v/>
      </c>
      <c r="Y42" s="69" t="str">
        <f t="shared" si="4"/>
        <v/>
      </c>
      <c r="Z42" s="65" t="str">
        <f t="shared" si="5"/>
        <v/>
      </c>
    </row>
    <row r="43" spans="1:26" s="12" customFormat="1" ht="30.75" customHeight="1" x14ac:dyDescent="0.4">
      <c r="A43" s="62">
        <f t="shared" si="6"/>
        <v>23</v>
      </c>
      <c r="B43" s="63"/>
      <c r="C43" s="118"/>
      <c r="D43" s="119"/>
      <c r="E43" s="120"/>
      <c r="F43" s="56"/>
      <c r="G43" s="121"/>
      <c r="H43" s="122"/>
      <c r="I43" s="64"/>
      <c r="J43" s="65"/>
      <c r="K43" s="66"/>
      <c r="L43" s="67"/>
      <c r="M43" s="67"/>
      <c r="N43" s="67"/>
      <c r="O43" s="67"/>
      <c r="P43" s="67"/>
      <c r="Q43" s="67"/>
      <c r="R43" s="67"/>
      <c r="S43" s="67"/>
      <c r="T43" s="68"/>
      <c r="U43" s="69">
        <f t="shared" si="0"/>
        <v>0</v>
      </c>
      <c r="V43" s="69" t="str">
        <f t="shared" si="1"/>
        <v/>
      </c>
      <c r="W43" s="70" t="str">
        <f t="shared" si="2"/>
        <v/>
      </c>
      <c r="X43" s="65" t="str">
        <f t="shared" si="3"/>
        <v/>
      </c>
      <c r="Y43" s="69" t="str">
        <f t="shared" si="4"/>
        <v/>
      </c>
      <c r="Z43" s="65" t="str">
        <f t="shared" si="5"/>
        <v/>
      </c>
    </row>
    <row r="44" spans="1:26" s="12" customFormat="1" ht="30.75" customHeight="1" x14ac:dyDescent="0.4">
      <c r="A44" s="62">
        <f t="shared" si="6"/>
        <v>24</v>
      </c>
      <c r="B44" s="63"/>
      <c r="C44" s="118"/>
      <c r="D44" s="119"/>
      <c r="E44" s="120"/>
      <c r="F44" s="56"/>
      <c r="G44" s="121"/>
      <c r="H44" s="122"/>
      <c r="I44" s="64"/>
      <c r="J44" s="65"/>
      <c r="K44" s="66"/>
      <c r="L44" s="67"/>
      <c r="M44" s="67"/>
      <c r="N44" s="67"/>
      <c r="O44" s="67"/>
      <c r="P44" s="67"/>
      <c r="Q44" s="67"/>
      <c r="R44" s="67"/>
      <c r="S44" s="67"/>
      <c r="T44" s="68"/>
      <c r="U44" s="69">
        <f t="shared" si="0"/>
        <v>0</v>
      </c>
      <c r="V44" s="69" t="str">
        <f t="shared" si="1"/>
        <v/>
      </c>
      <c r="W44" s="70" t="str">
        <f t="shared" si="2"/>
        <v/>
      </c>
      <c r="X44" s="65" t="str">
        <f t="shared" si="3"/>
        <v/>
      </c>
      <c r="Y44" s="69" t="str">
        <f t="shared" si="4"/>
        <v/>
      </c>
      <c r="Z44" s="65" t="str">
        <f t="shared" si="5"/>
        <v/>
      </c>
    </row>
    <row r="45" spans="1:26" s="12" customFormat="1" ht="30.75" customHeight="1" x14ac:dyDescent="0.4">
      <c r="A45" s="62">
        <f t="shared" si="6"/>
        <v>25</v>
      </c>
      <c r="B45" s="63"/>
      <c r="C45" s="118"/>
      <c r="D45" s="119"/>
      <c r="E45" s="120"/>
      <c r="F45" s="56"/>
      <c r="G45" s="121"/>
      <c r="H45" s="122"/>
      <c r="I45" s="64"/>
      <c r="J45" s="65"/>
      <c r="K45" s="66"/>
      <c r="L45" s="67"/>
      <c r="M45" s="67"/>
      <c r="N45" s="67"/>
      <c r="O45" s="67"/>
      <c r="P45" s="67"/>
      <c r="Q45" s="67"/>
      <c r="R45" s="67"/>
      <c r="S45" s="67"/>
      <c r="T45" s="68"/>
      <c r="U45" s="69">
        <f t="shared" si="0"/>
        <v>0</v>
      </c>
      <c r="V45" s="69" t="str">
        <f t="shared" si="1"/>
        <v/>
      </c>
      <c r="W45" s="70" t="str">
        <f t="shared" si="2"/>
        <v/>
      </c>
      <c r="X45" s="65" t="str">
        <f t="shared" si="3"/>
        <v/>
      </c>
      <c r="Y45" s="69" t="str">
        <f t="shared" si="4"/>
        <v/>
      </c>
      <c r="Z45" s="65" t="str">
        <f t="shared" si="5"/>
        <v/>
      </c>
    </row>
    <row r="46" spans="1:26" s="12" customFormat="1" ht="30.75" customHeight="1" x14ac:dyDescent="0.4">
      <c r="A46" s="62">
        <f t="shared" si="6"/>
        <v>26</v>
      </c>
      <c r="B46" s="63"/>
      <c r="C46" s="118"/>
      <c r="D46" s="119"/>
      <c r="E46" s="120"/>
      <c r="F46" s="56"/>
      <c r="G46" s="121"/>
      <c r="H46" s="122"/>
      <c r="I46" s="64"/>
      <c r="J46" s="65"/>
      <c r="K46" s="66"/>
      <c r="L46" s="67"/>
      <c r="M46" s="67"/>
      <c r="N46" s="67"/>
      <c r="O46" s="67"/>
      <c r="P46" s="67"/>
      <c r="Q46" s="67"/>
      <c r="R46" s="67"/>
      <c r="S46" s="67"/>
      <c r="T46" s="68"/>
      <c r="U46" s="69">
        <f t="shared" si="0"/>
        <v>0</v>
      </c>
      <c r="V46" s="69" t="str">
        <f t="shared" si="1"/>
        <v/>
      </c>
      <c r="W46" s="70" t="str">
        <f t="shared" si="2"/>
        <v/>
      </c>
      <c r="X46" s="65" t="str">
        <f t="shared" si="3"/>
        <v/>
      </c>
      <c r="Y46" s="69" t="str">
        <f t="shared" si="4"/>
        <v/>
      </c>
      <c r="Z46" s="65" t="str">
        <f t="shared" si="5"/>
        <v/>
      </c>
    </row>
    <row r="47" spans="1:26" s="12" customFormat="1" ht="30.75" customHeight="1" x14ac:dyDescent="0.4">
      <c r="A47" s="62">
        <f t="shared" si="6"/>
        <v>27</v>
      </c>
      <c r="B47" s="63"/>
      <c r="C47" s="118"/>
      <c r="D47" s="119"/>
      <c r="E47" s="120"/>
      <c r="F47" s="56"/>
      <c r="G47" s="121"/>
      <c r="H47" s="122"/>
      <c r="I47" s="64"/>
      <c r="J47" s="65"/>
      <c r="K47" s="66"/>
      <c r="L47" s="67"/>
      <c r="M47" s="67"/>
      <c r="N47" s="67"/>
      <c r="O47" s="67"/>
      <c r="P47" s="67"/>
      <c r="Q47" s="67"/>
      <c r="R47" s="67"/>
      <c r="S47" s="67"/>
      <c r="T47" s="68"/>
      <c r="U47" s="69">
        <f t="shared" si="0"/>
        <v>0</v>
      </c>
      <c r="V47" s="69" t="str">
        <f t="shared" si="1"/>
        <v/>
      </c>
      <c r="W47" s="70" t="str">
        <f t="shared" si="2"/>
        <v/>
      </c>
      <c r="X47" s="65" t="str">
        <f t="shared" si="3"/>
        <v/>
      </c>
      <c r="Y47" s="69" t="str">
        <f t="shared" si="4"/>
        <v/>
      </c>
      <c r="Z47" s="65" t="str">
        <f t="shared" si="5"/>
        <v/>
      </c>
    </row>
    <row r="48" spans="1:26" s="12" customFormat="1" ht="30.75" customHeight="1" x14ac:dyDescent="0.4">
      <c r="A48" s="62">
        <f t="shared" si="6"/>
        <v>28</v>
      </c>
      <c r="B48" s="63"/>
      <c r="C48" s="118"/>
      <c r="D48" s="119"/>
      <c r="E48" s="120"/>
      <c r="F48" s="56"/>
      <c r="G48" s="121"/>
      <c r="H48" s="122"/>
      <c r="I48" s="64"/>
      <c r="J48" s="65"/>
      <c r="K48" s="66"/>
      <c r="L48" s="67"/>
      <c r="M48" s="67"/>
      <c r="N48" s="67"/>
      <c r="O48" s="67"/>
      <c r="P48" s="67"/>
      <c r="Q48" s="67"/>
      <c r="R48" s="67"/>
      <c r="S48" s="67"/>
      <c r="T48" s="68"/>
      <c r="U48" s="69">
        <f t="shared" si="0"/>
        <v>0</v>
      </c>
      <c r="V48" s="69" t="str">
        <f t="shared" si="1"/>
        <v/>
      </c>
      <c r="W48" s="70" t="str">
        <f t="shared" si="2"/>
        <v/>
      </c>
      <c r="X48" s="65" t="str">
        <f t="shared" si="3"/>
        <v/>
      </c>
      <c r="Y48" s="69" t="str">
        <f t="shared" si="4"/>
        <v/>
      </c>
      <c r="Z48" s="65" t="str">
        <f t="shared" si="5"/>
        <v/>
      </c>
    </row>
    <row r="49" spans="1:26" s="12" customFormat="1" ht="30.75" customHeight="1" x14ac:dyDescent="0.4">
      <c r="A49" s="62">
        <f t="shared" si="6"/>
        <v>29</v>
      </c>
      <c r="B49" s="71"/>
      <c r="C49" s="118"/>
      <c r="D49" s="119"/>
      <c r="E49" s="120"/>
      <c r="F49" s="72"/>
      <c r="G49" s="121"/>
      <c r="H49" s="122"/>
      <c r="I49" s="73"/>
      <c r="J49" s="74"/>
      <c r="K49" s="75"/>
      <c r="L49" s="76"/>
      <c r="M49" s="76"/>
      <c r="N49" s="76"/>
      <c r="O49" s="76"/>
      <c r="P49" s="76"/>
      <c r="Q49" s="76"/>
      <c r="R49" s="76"/>
      <c r="S49" s="76"/>
      <c r="T49" s="77"/>
      <c r="U49" s="69">
        <f t="shared" si="0"/>
        <v>0</v>
      </c>
      <c r="V49" s="69" t="str">
        <f t="shared" si="1"/>
        <v/>
      </c>
      <c r="W49" s="70" t="str">
        <f t="shared" si="2"/>
        <v/>
      </c>
      <c r="X49" s="65" t="str">
        <f t="shared" si="3"/>
        <v/>
      </c>
      <c r="Y49" s="69" t="str">
        <f t="shared" si="4"/>
        <v/>
      </c>
      <c r="Z49" s="65" t="str">
        <f t="shared" si="5"/>
        <v/>
      </c>
    </row>
    <row r="50" spans="1:26" s="12" customFormat="1" ht="30.75" customHeight="1" thickBot="1" x14ac:dyDescent="0.45">
      <c r="A50" s="78">
        <f t="shared" si="6"/>
        <v>30</v>
      </c>
      <c r="B50" s="79"/>
      <c r="C50" s="104"/>
      <c r="D50" s="105"/>
      <c r="E50" s="106"/>
      <c r="F50" s="80"/>
      <c r="G50" s="107"/>
      <c r="H50" s="108"/>
      <c r="I50" s="81"/>
      <c r="J50" s="82"/>
      <c r="K50" s="83"/>
      <c r="L50" s="84"/>
      <c r="M50" s="84"/>
      <c r="N50" s="84"/>
      <c r="O50" s="84"/>
      <c r="P50" s="84"/>
      <c r="Q50" s="84"/>
      <c r="R50" s="84"/>
      <c r="S50" s="84"/>
      <c r="T50" s="85"/>
      <c r="U50" s="86">
        <f t="shared" si="0"/>
        <v>0</v>
      </c>
      <c r="V50" s="86" t="str">
        <f t="shared" si="1"/>
        <v/>
      </c>
      <c r="W50" s="87" t="str">
        <f t="shared" si="2"/>
        <v/>
      </c>
      <c r="X50" s="82" t="str">
        <f t="shared" si="3"/>
        <v/>
      </c>
      <c r="Y50" s="86" t="str">
        <f t="shared" si="4"/>
        <v/>
      </c>
      <c r="Z50" s="82" t="str">
        <f t="shared" si="5"/>
        <v/>
      </c>
    </row>
    <row r="51" spans="1:26" ht="9.75" customHeight="1" thickBot="1" x14ac:dyDescent="0.45">
      <c r="A51" s="88"/>
      <c r="D51" s="109">
        <f>COUNTA(C21:E50)</f>
        <v>0</v>
      </c>
      <c r="E51" s="109"/>
    </row>
    <row r="52" spans="1:26" ht="18" customHeight="1" x14ac:dyDescent="0.4">
      <c r="A52" s="110" t="s">
        <v>56</v>
      </c>
      <c r="B52" s="112" t="s">
        <v>57</v>
      </c>
      <c r="C52" s="113"/>
      <c r="D52" s="113"/>
      <c r="E52" s="113"/>
      <c r="F52" s="113"/>
      <c r="G52" s="113"/>
      <c r="H52" s="113"/>
      <c r="I52" s="113"/>
      <c r="J52" s="113"/>
      <c r="K52" s="113"/>
      <c r="L52" s="113"/>
      <c r="M52" s="113"/>
      <c r="N52" s="113"/>
      <c r="O52" s="113"/>
      <c r="P52" s="113"/>
      <c r="Q52" s="113"/>
      <c r="R52" s="113"/>
      <c r="S52" s="113"/>
      <c r="T52" s="114"/>
    </row>
    <row r="53" spans="1:26" ht="18" customHeight="1" thickBot="1" x14ac:dyDescent="0.45">
      <c r="A53" s="111"/>
      <c r="B53" s="115" t="s">
        <v>58</v>
      </c>
      <c r="C53" s="116"/>
      <c r="D53" s="116"/>
      <c r="E53" s="116"/>
      <c r="F53" s="116"/>
      <c r="G53" s="116"/>
      <c r="H53" s="116"/>
      <c r="I53" s="116"/>
      <c r="J53" s="116"/>
      <c r="K53" s="116"/>
      <c r="L53" s="116"/>
      <c r="M53" s="116"/>
      <c r="N53" s="116"/>
      <c r="O53" s="116"/>
      <c r="P53" s="116"/>
      <c r="Q53" s="116"/>
      <c r="R53" s="116"/>
      <c r="S53" s="116"/>
      <c r="T53" s="117"/>
    </row>
    <row r="54" spans="1:26" x14ac:dyDescent="0.4">
      <c r="J54" s="89">
        <f>COUNTIF(J21:J50,"◎")</f>
        <v>0</v>
      </c>
    </row>
    <row r="55" spans="1:26" ht="18.75" x14ac:dyDescent="0.4">
      <c r="A55" s="90" t="s">
        <v>59</v>
      </c>
      <c r="J55" s="89">
        <f>COUNTIF(J21:J50,"○")</f>
        <v>0</v>
      </c>
    </row>
    <row r="56" spans="1:26" ht="18.75" x14ac:dyDescent="0.4">
      <c r="A56" s="90" t="s">
        <v>60</v>
      </c>
      <c r="I56" s="90" t="s">
        <v>61</v>
      </c>
    </row>
    <row r="57" spans="1:26" ht="18.75" x14ac:dyDescent="0.4">
      <c r="A57" s="90" t="s">
        <v>62</v>
      </c>
      <c r="I57" s="90" t="s">
        <v>63</v>
      </c>
    </row>
    <row r="58" spans="1:26" ht="18.75" x14ac:dyDescent="0.4">
      <c r="A58" s="90" t="s">
        <v>64</v>
      </c>
      <c r="I58" s="90" t="s">
        <v>65</v>
      </c>
    </row>
    <row r="59" spans="1:26" ht="18.75" x14ac:dyDescent="0.4">
      <c r="A59" s="90" t="s">
        <v>66</v>
      </c>
      <c r="I59" s="90" t="s">
        <v>67</v>
      </c>
    </row>
    <row r="60" spans="1:26" ht="18.75" x14ac:dyDescent="0.4">
      <c r="A60" s="90" t="s">
        <v>68</v>
      </c>
      <c r="I60" s="90" t="s">
        <v>69</v>
      </c>
    </row>
  </sheetData>
  <mergeCells count="117">
    <mergeCell ref="A2:T2"/>
    <mergeCell ref="A4:C4"/>
    <mergeCell ref="I4:T4"/>
    <mergeCell ref="A5:C6"/>
    <mergeCell ref="D5:G8"/>
    <mergeCell ref="H5:I8"/>
    <mergeCell ref="K5:T5"/>
    <mergeCell ref="J6:T6"/>
    <mergeCell ref="A7:B8"/>
    <mergeCell ref="C7:C8"/>
    <mergeCell ref="A12:C13"/>
    <mergeCell ref="D12:I13"/>
    <mergeCell ref="J12:O12"/>
    <mergeCell ref="P12:T12"/>
    <mergeCell ref="J13:O13"/>
    <mergeCell ref="P13:T13"/>
    <mergeCell ref="K7:T7"/>
    <mergeCell ref="K8:T8"/>
    <mergeCell ref="A9:C11"/>
    <mergeCell ref="D9:G11"/>
    <mergeCell ref="H9:I11"/>
    <mergeCell ref="K9:T9"/>
    <mergeCell ref="J10:T10"/>
    <mergeCell ref="K11:N11"/>
    <mergeCell ref="P11:T11"/>
    <mergeCell ref="A14:C14"/>
    <mergeCell ref="D14:E14"/>
    <mergeCell ref="H14:H17"/>
    <mergeCell ref="I14:K14"/>
    <mergeCell ref="L14:M14"/>
    <mergeCell ref="O14:S14"/>
    <mergeCell ref="A15:C15"/>
    <mergeCell ref="D15:E15"/>
    <mergeCell ref="I15:K15"/>
    <mergeCell ref="L15:M15"/>
    <mergeCell ref="O17:S17"/>
    <mergeCell ref="A18:A19"/>
    <mergeCell ref="B18:B19"/>
    <mergeCell ref="C18:E19"/>
    <mergeCell ref="F18:F19"/>
    <mergeCell ref="G18:H19"/>
    <mergeCell ref="I18:T18"/>
    <mergeCell ref="O15:S15"/>
    <mergeCell ref="A16:C16"/>
    <mergeCell ref="D16:E16"/>
    <mergeCell ref="I16:K16"/>
    <mergeCell ref="L16:M16"/>
    <mergeCell ref="O16:S16"/>
    <mergeCell ref="C20:E20"/>
    <mergeCell ref="G20:H20"/>
    <mergeCell ref="C21:E21"/>
    <mergeCell ref="G21:H21"/>
    <mergeCell ref="C22:E22"/>
    <mergeCell ref="G22:H22"/>
    <mergeCell ref="A17:C17"/>
    <mergeCell ref="D17:E17"/>
    <mergeCell ref="I17:N17"/>
    <mergeCell ref="C26:E26"/>
    <mergeCell ref="G26:H26"/>
    <mergeCell ref="C27:E27"/>
    <mergeCell ref="G27:H27"/>
    <mergeCell ref="C28:E28"/>
    <mergeCell ref="G28:H28"/>
    <mergeCell ref="C23:E23"/>
    <mergeCell ref="G23:H23"/>
    <mergeCell ref="C24:E24"/>
    <mergeCell ref="G24:H24"/>
    <mergeCell ref="C25:E25"/>
    <mergeCell ref="G25:H25"/>
    <mergeCell ref="C32:E32"/>
    <mergeCell ref="G32:H32"/>
    <mergeCell ref="C33:E33"/>
    <mergeCell ref="G33:H33"/>
    <mergeCell ref="C34:E34"/>
    <mergeCell ref="G34:H34"/>
    <mergeCell ref="C29:E29"/>
    <mergeCell ref="G29:H29"/>
    <mergeCell ref="C30:E30"/>
    <mergeCell ref="G30:H30"/>
    <mergeCell ref="C31:E31"/>
    <mergeCell ref="G31:H31"/>
    <mergeCell ref="C38:E38"/>
    <mergeCell ref="G38:H38"/>
    <mergeCell ref="C39:E39"/>
    <mergeCell ref="G39:H39"/>
    <mergeCell ref="C40:E40"/>
    <mergeCell ref="G40:H40"/>
    <mergeCell ref="C35:E35"/>
    <mergeCell ref="G35:H35"/>
    <mergeCell ref="C36:E36"/>
    <mergeCell ref="G36:H36"/>
    <mergeCell ref="C37:E37"/>
    <mergeCell ref="G37:H37"/>
    <mergeCell ref="C44:E44"/>
    <mergeCell ref="G44:H44"/>
    <mergeCell ref="C45:E45"/>
    <mergeCell ref="G45:H45"/>
    <mergeCell ref="C46:E46"/>
    <mergeCell ref="G46:H46"/>
    <mergeCell ref="C41:E41"/>
    <mergeCell ref="G41:H41"/>
    <mergeCell ref="C42:E42"/>
    <mergeCell ref="G42:H42"/>
    <mergeCell ref="C43:E43"/>
    <mergeCell ref="G43:H43"/>
    <mergeCell ref="C50:E50"/>
    <mergeCell ref="G50:H50"/>
    <mergeCell ref="D51:E51"/>
    <mergeCell ref="A52:A53"/>
    <mergeCell ref="B52:T52"/>
    <mergeCell ref="B53:T53"/>
    <mergeCell ref="C47:E47"/>
    <mergeCell ref="G47:H47"/>
    <mergeCell ref="C48:E48"/>
    <mergeCell ref="G48:H48"/>
    <mergeCell ref="C49:E49"/>
    <mergeCell ref="G49:H49"/>
  </mergeCells>
  <phoneticPr fontId="3"/>
  <conditionalFormatting sqref="O14:O16">
    <cfRule type="cellIs" dxfId="0" priority="1" stopIfTrue="1" operator="equal">
      <formula>0</formula>
    </cfRule>
  </conditionalFormatting>
  <dataValidations count="1">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6C4D76A9-A792-4EFC-85BB-59D1310849D3}">
      <formula1>"　,１,２,３,４,５,６,７,８,９,１０,１１,１２"</formula1>
    </dataValidation>
  </dataValidations>
  <printOptions horizontalCentered="1" verticalCentered="1"/>
  <pageMargins left="0.70866141732283472" right="0.70866141732283472" top="0.74803149606299213" bottom="0.74803149606299213" header="0.31496062992125984" footer="0.31496062992125984"/>
  <pageSetup paperSize="9" scale="47"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161925</xdr:colOff>
                    <xdr:row>15</xdr:row>
                    <xdr:rowOff>171450</xdr:rowOff>
                  </from>
                  <to>
                    <xdr:col>21</xdr:col>
                    <xdr:colOff>276225</xdr:colOff>
                    <xdr:row>16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161925</xdr:colOff>
                    <xdr:row>14</xdr:row>
                    <xdr:rowOff>171450</xdr:rowOff>
                  </from>
                  <to>
                    <xdr:col>21</xdr:col>
                    <xdr:colOff>276225</xdr:colOff>
                    <xdr:row>15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161925</xdr:colOff>
                    <xdr:row>13</xdr:row>
                    <xdr:rowOff>171450</xdr:rowOff>
                  </from>
                  <to>
                    <xdr:col>21</xdr:col>
                    <xdr:colOff>276225</xdr:colOff>
                    <xdr:row>14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161925</xdr:colOff>
                    <xdr:row>16</xdr:row>
                    <xdr:rowOff>171450</xdr:rowOff>
                  </from>
                  <to>
                    <xdr:col>21</xdr:col>
                    <xdr:colOff>276225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2026協会登録について</vt:lpstr>
      <vt:lpstr>2026協会登録用紙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譲司 石原</dc:creator>
  <cp:lastModifiedBy>山本　直樹</cp:lastModifiedBy>
  <cp:lastPrinted>2026-03-26T03:01:01Z</cp:lastPrinted>
  <dcterms:created xsi:type="dcterms:W3CDTF">2026-03-26T01:46:35Z</dcterms:created>
  <dcterms:modified xsi:type="dcterms:W3CDTF">2026-03-26T03:03:37Z</dcterms:modified>
</cp:coreProperties>
</file>